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LGKAC\Desktop\Customer Accounting\Last Final\New folder\"/>
    </mc:Choice>
  </mc:AlternateContent>
  <bookViews>
    <workbookView xWindow="0" yWindow="0" windowWidth="20490" windowHeight="7020" tabRatio="632" firstSheet="1" activeTab="6"/>
  </bookViews>
  <sheets>
    <sheet name="Descriptions" sheetId="1" state="hidden" r:id="rId1"/>
    <sheet name="Company Master" sheetId="6" r:id="rId2"/>
    <sheet name="Customer Master" sheetId="7" r:id="rId3"/>
    <sheet name="Supplier Master" sheetId="8" r:id="rId4"/>
    <sheet name="Tax Code Master" sheetId="9" r:id="rId5"/>
    <sheet name="Supplies" sheetId="2" r:id="rId6"/>
    <sheet name="Purchases" sheetId="3" r:id="rId7"/>
  </sheets>
  <definedNames>
    <definedName name="_xlnm.Print_Area" localSheetId="1">'Company Master'!$A$1:$B$13</definedName>
    <definedName name="_xlnm.Print_Area" localSheetId="2">'Customer Master'!$A$1:$C$12</definedName>
    <definedName name="_xlnm.Print_Area" localSheetId="6">Purchases!$A$1:$R$31</definedName>
    <definedName name="_xlnm.Print_Area" localSheetId="3">'Supplier Master'!$A$1:$B$12</definedName>
    <definedName name="_xlnm.Print_Area" localSheetId="5">Supplies!$A$1:$R$26</definedName>
    <definedName name="_xlnm.Print_Area" localSheetId="4">'Tax Code Master'!$A$1:$D$29</definedName>
  </definedNames>
  <calcPr calcId="162913"/>
</workbook>
</file>

<file path=xl/calcChain.xml><?xml version="1.0" encoding="utf-8"?>
<calcChain xmlns="http://schemas.openxmlformats.org/spreadsheetml/2006/main">
  <c r="C13" i="3" l="1"/>
  <c r="C12" i="2" l="1"/>
  <c r="C18" i="3" l="1"/>
  <c r="C6" i="3"/>
  <c r="C19" i="2"/>
  <c r="C6" i="2"/>
  <c r="C8" i="2"/>
  <c r="C25" i="3"/>
  <c r="C24" i="3"/>
  <c r="C19" i="3"/>
  <c r="C17" i="3"/>
  <c r="C12" i="3"/>
  <c r="C11" i="3"/>
  <c r="C10" i="3"/>
  <c r="K9" i="3"/>
  <c r="C9" i="3"/>
  <c r="C8" i="3"/>
  <c r="C7" i="3"/>
  <c r="C5" i="3"/>
  <c r="C24" i="2"/>
  <c r="J23" i="2"/>
  <c r="K23" i="2" s="1"/>
  <c r="L23" i="2" s="1"/>
  <c r="C23" i="2"/>
  <c r="C18" i="2"/>
  <c r="C11" i="2"/>
  <c r="C10" i="2"/>
  <c r="C9" i="2"/>
  <c r="C7" i="2"/>
  <c r="C5" i="2"/>
</calcChain>
</file>

<file path=xl/sharedStrings.xml><?xml version="1.0" encoding="utf-8"?>
<sst xmlns="http://schemas.openxmlformats.org/spreadsheetml/2006/main" count="450" uniqueCount="223">
  <si>
    <t>Descriptions</t>
  </si>
  <si>
    <t>Company Name</t>
  </si>
  <si>
    <t>Company name of business user</t>
  </si>
  <si>
    <t>CompanyUEN</t>
  </si>
  <si>
    <t>GST registration number of the business user</t>
  </si>
  <si>
    <t>GSTNo</t>
  </si>
  <si>
    <t>GST number</t>
  </si>
  <si>
    <t>Supplier Name</t>
  </si>
  <si>
    <t>Name of supplier</t>
  </si>
  <si>
    <t>SupplierUEN</t>
  </si>
  <si>
    <t>Unique Entity Number (UEN) of supplier</t>
  </si>
  <si>
    <t>CustomerName</t>
  </si>
  <si>
    <t>Name of customer</t>
  </si>
  <si>
    <t>CustomerUEN</t>
  </si>
  <si>
    <t>Unique Entity Number (UEN) of customer</t>
  </si>
  <si>
    <t>CustomerID</t>
  </si>
  <si>
    <t>Unique code for the customer</t>
  </si>
  <si>
    <t>AccountID</t>
  </si>
  <si>
    <t>GL code for individual account</t>
  </si>
  <si>
    <t>AccountName</t>
  </si>
  <si>
    <t>Name of individual GL account</t>
  </si>
  <si>
    <t>TaxCode</t>
  </si>
  <si>
    <t>Tax code for lookup in tables</t>
  </si>
  <si>
    <t>InvoiceNo</t>
  </si>
  <si>
    <t>Invoice number</t>
  </si>
  <si>
    <t>InvoiceDate</t>
  </si>
  <si>
    <t>Invoice date</t>
  </si>
  <si>
    <t>Transaction ID</t>
  </si>
  <si>
    <t>A unique number which identifies the transaction</t>
  </si>
  <si>
    <t>Transaction Date</t>
  </si>
  <si>
    <t>Document date</t>
  </si>
  <si>
    <t>ProductDescription</t>
  </si>
  <si>
    <t>Description of product</t>
  </si>
  <si>
    <t>LineNo</t>
  </si>
  <si>
    <t>Number of invoice line</t>
  </si>
  <si>
    <t>Net total</t>
  </si>
  <si>
    <t>Total sales value excluding GST in Singapore Dollars</t>
  </si>
  <si>
    <t>Tax amount</t>
  </si>
  <si>
    <t>Total tax in Singapore Dollars</t>
  </si>
  <si>
    <t>Gross total</t>
  </si>
  <si>
    <t>Total amount including tax in Singapore Dollars</t>
  </si>
  <si>
    <t>Permit number</t>
  </si>
  <si>
    <t>Import Permit number</t>
  </si>
  <si>
    <t>Master Company Data</t>
  </si>
  <si>
    <t>Key Data Element</t>
  </si>
  <si>
    <t>ABC Pte Ltd</t>
  </si>
  <si>
    <t>199000000A</t>
  </si>
  <si>
    <t>Supply Listings</t>
  </si>
  <si>
    <t>Type of Supply</t>
  </si>
  <si>
    <t>Customer Name</t>
  </si>
  <si>
    <t>TransactionID</t>
  </si>
  <si>
    <t>GrossTotal</t>
  </si>
  <si>
    <t>Permit Number</t>
  </si>
  <si>
    <t>Standard Rated</t>
  </si>
  <si>
    <t>SR</t>
  </si>
  <si>
    <t>Harvey Tomato Co Pte Ltd</t>
  </si>
  <si>
    <t>198000000H</t>
  </si>
  <si>
    <t>C002</t>
  </si>
  <si>
    <t>Hitichi Television sets</t>
  </si>
  <si>
    <t>Zero Rated</t>
  </si>
  <si>
    <t>ZR</t>
  </si>
  <si>
    <t>XYZ GmbH</t>
  </si>
  <si>
    <t>C004</t>
  </si>
  <si>
    <t>Consultancy services</t>
  </si>
  <si>
    <t>Reg 33 Exempt</t>
  </si>
  <si>
    <t>ES33</t>
  </si>
  <si>
    <t>Interest income received</t>
  </si>
  <si>
    <t>Hitamoto Bank</t>
  </si>
  <si>
    <t>C006</t>
  </si>
  <si>
    <t>Non-Reg 33 Exempt</t>
  </si>
  <si>
    <t>ESN33</t>
  </si>
  <si>
    <t>XYZ Pte Ltd</t>
  </si>
  <si>
    <t>C008</t>
  </si>
  <si>
    <t>Lease of One Rochester, Unit 11B</t>
  </si>
  <si>
    <t>Deemed Supply</t>
  </si>
  <si>
    <t>Sheng Sheng Pte Ltd</t>
  </si>
  <si>
    <t>DS</t>
  </si>
  <si>
    <t>Bee Hiang Pte Ltd</t>
  </si>
  <si>
    <t>C0010</t>
  </si>
  <si>
    <t>Hamper gift for opening ceremony</t>
  </si>
  <si>
    <t>Out of Scope</t>
  </si>
  <si>
    <t>Sheng Sheng GmbH</t>
  </si>
  <si>
    <t>OS</t>
  </si>
  <si>
    <t xml:space="preserve">Macrohard Inc.  </t>
  </si>
  <si>
    <t>C0012</t>
  </si>
  <si>
    <t xml:space="preserve">Semiconductor chips    </t>
  </si>
  <si>
    <t xml:space="preserve">Duplicate Transactions </t>
  </si>
  <si>
    <t>Foreign Currency Transactions</t>
  </si>
  <si>
    <t>Purchase Listings</t>
  </si>
  <si>
    <t>Type of Purchase</t>
  </si>
  <si>
    <t>InvoiceDate (Note1)</t>
  </si>
  <si>
    <t>Storage Pte Ltd</t>
  </si>
  <si>
    <t>A1245</t>
  </si>
  <si>
    <t xml:space="preserve">PSS4 game sets  </t>
  </si>
  <si>
    <t>ZP</t>
  </si>
  <si>
    <t>CIC Pte Ltd</t>
  </si>
  <si>
    <t>Travel Insurance</t>
  </si>
  <si>
    <t>Imports</t>
  </si>
  <si>
    <t>IM</t>
  </si>
  <si>
    <t>King King B.V.</t>
  </si>
  <si>
    <t xml:space="preserve">Office chairs    </t>
  </si>
  <si>
    <t>IG30023514H</t>
  </si>
  <si>
    <t>Imports Under MES</t>
  </si>
  <si>
    <t>ME</t>
  </si>
  <si>
    <t>Tony Maio Computer sets</t>
  </si>
  <si>
    <t>ME10101233Y</t>
  </si>
  <si>
    <t>Imports under IGDS</t>
  </si>
  <si>
    <t>IGDS</t>
  </si>
  <si>
    <t>Disallowed Expenses</t>
  </si>
  <si>
    <t>BL</t>
  </si>
  <si>
    <t>Merrari Pte Ltd</t>
  </si>
  <si>
    <t>198000000M</t>
  </si>
  <si>
    <t>F555888</t>
  </si>
  <si>
    <t xml:space="preserve">1 Merrari 599 GTO </t>
  </si>
  <si>
    <t>Exempt Purchases</t>
  </si>
  <si>
    <t>EP</t>
  </si>
  <si>
    <t>Unit 14D at The Patterson Edge</t>
  </si>
  <si>
    <t>OP</t>
  </si>
  <si>
    <t>Peng Peng B.V.</t>
  </si>
  <si>
    <t>1000 desks</t>
  </si>
  <si>
    <t>Duplicate Transactions (Invoice numbers / Import Permits)</t>
  </si>
  <si>
    <t>Note 1: For Imports, Date of Import Permit</t>
  </si>
  <si>
    <t>MX0199000G</t>
  </si>
  <si>
    <t>Product Version</t>
  </si>
  <si>
    <t>Accurate Accounting Software</t>
  </si>
  <si>
    <t>Value</t>
  </si>
  <si>
    <t>Customer Master Data</t>
  </si>
  <si>
    <t>Supplier UEN</t>
  </si>
  <si>
    <t>198000000B</t>
  </si>
  <si>
    <t>198000000D</t>
  </si>
  <si>
    <t>198000000F</t>
  </si>
  <si>
    <t>198000000K</t>
  </si>
  <si>
    <t>298000000B</t>
  </si>
  <si>
    <t>298000000D</t>
  </si>
  <si>
    <t>298000000F</t>
  </si>
  <si>
    <t>298000000H</t>
  </si>
  <si>
    <t>298000000M</t>
  </si>
  <si>
    <t>298000000P</t>
  </si>
  <si>
    <t>298000000R</t>
  </si>
  <si>
    <t>Supplier Master Data</t>
  </si>
  <si>
    <t>Tax Code Master Data</t>
  </si>
  <si>
    <t>Tax Code</t>
  </si>
  <si>
    <t>Description</t>
  </si>
  <si>
    <t>Rate</t>
  </si>
  <si>
    <t>Standard rated</t>
  </si>
  <si>
    <t>Local supply of goods and services</t>
  </si>
  <si>
    <t>Zero rated</t>
  </si>
  <si>
    <t>Exempt</t>
  </si>
  <si>
    <t>Supplies involving goods for export/ provision of international services</t>
  </si>
  <si>
    <t>N/A</t>
  </si>
  <si>
    <t>Exempt supplies other than those listed under regulation 33 of the GST (General) Regulations</t>
  </si>
  <si>
    <t>Deemed supplies</t>
  </si>
  <si>
    <t>Supplies required to be reported pursuant to the GST legislation</t>
  </si>
  <si>
    <t>Out-of-Scope supplies</t>
  </si>
  <si>
    <t>Supplies outside the scope of the GST Act</t>
  </si>
  <si>
    <t>Disallowed expenses</t>
  </si>
  <si>
    <t>Purchases from non-GST registered suppliers</t>
  </si>
  <si>
    <t>Purchases from GST registered suppliers that are subject to GST at 7%</t>
  </si>
  <si>
    <t>Purchases from GST registered suppliers that are subject to GST at 0%</t>
  </si>
  <si>
    <t>Imports under a special scheme</t>
  </si>
  <si>
    <t>7% GST paid to Singapore Customs on the import of goods into Singapore</t>
  </si>
  <si>
    <t>Imports where the GST payable is suspended</t>
  </si>
  <si>
    <t>Import under the import GST deferment scheme</t>
  </si>
  <si>
    <t>Imports where the GST is suspended until the filing date of the GST return</t>
  </si>
  <si>
    <t>Purchases where 7% GST is incurred but is specifically not claimable</t>
  </si>
  <si>
    <t>Non-GST purchases</t>
  </si>
  <si>
    <t>NR</t>
  </si>
  <si>
    <t>Exempt purchases</t>
  </si>
  <si>
    <t>Purchases specifically exempted from GST</t>
  </si>
  <si>
    <t>Out-of-scope purchases</t>
  </si>
  <si>
    <t>Supplies outside of the scope of GST Act</t>
  </si>
  <si>
    <t>TX</t>
  </si>
  <si>
    <t>TX-ESS</t>
  </si>
  <si>
    <t>TX-N33</t>
  </si>
  <si>
    <t>TX-RE</t>
  </si>
  <si>
    <t>Purchases from GST registered suppliers that are subject to GST at 7% and directly attributable to the making of regulation 33 exempt</t>
  </si>
  <si>
    <t>Standard rated purchases that are directly attributable to regulation 33 exempt supplies</t>
  </si>
  <si>
    <t>Standard rated purchases that are directly attributable to non-regulation 33 exempt supplies</t>
  </si>
  <si>
    <t>Purchases from GST registered suppliers that are subject to GST at 7% and directly attributable to the making of non-regulation 33 exempt</t>
  </si>
  <si>
    <t>Residual input tax</t>
  </si>
  <si>
    <t>Purchases from GST registered suppliers that are subject to GST at 7% and directly attributable to the making of both taxable and exempt supplies</t>
  </si>
  <si>
    <t>SupplyValueSGD</t>
  </si>
  <si>
    <t>GSTValueSGD</t>
  </si>
  <si>
    <t>Country</t>
  </si>
  <si>
    <t>FCYCode</t>
  </si>
  <si>
    <t>SupplyFCY</t>
  </si>
  <si>
    <t>GSTFCY</t>
  </si>
  <si>
    <t>XXX</t>
  </si>
  <si>
    <t>USD</t>
  </si>
  <si>
    <t>Purchase FCY</t>
  </si>
  <si>
    <t>298000000S</t>
  </si>
  <si>
    <t>USD/SGD=</t>
  </si>
  <si>
    <t>PurchaseValueSGD</t>
  </si>
  <si>
    <t>Note 3 : Represents PurchaseValueSGD plus inflated GSTValueSGD</t>
  </si>
  <si>
    <t>Note1</t>
  </si>
  <si>
    <t>Note2</t>
  </si>
  <si>
    <t>Note3</t>
  </si>
  <si>
    <t>United States</t>
  </si>
  <si>
    <t>PeriodStart</t>
  </si>
  <si>
    <t>PeriodEnd</t>
  </si>
  <si>
    <t>IAFCreationDate</t>
  </si>
  <si>
    <t>Standard rated purchases directly attributable to the making of taxable supplies</t>
  </si>
  <si>
    <t>IAF Version</t>
  </si>
  <si>
    <t>Realized exchange gain</t>
  </si>
  <si>
    <t>TransactionDate</t>
  </si>
  <si>
    <t>1100**</t>
  </si>
  <si>
    <t>* As bank interest income is presented in the bank statement, we should record the InvoiceDate field as date of receipt of interest income and the InvoiceNo field as the document number of the posting in the system.</t>
  </si>
  <si>
    <t>1006*</t>
  </si>
  <si>
    <t>Note 2: The import permit is valued at $12,500. GSTValueSGD forSR transaction purposely not equal to the value that GSTFCY multiplies  the system exchange rate (1.22),  to recognise that TaxAmountSGD should be manually reported based upon the amount stated on the suppliers invoices and not automatically calculated by the software</t>
  </si>
  <si>
    <t>** You issued invoice 1100 to your customer in USD at an exchange rate of USD/SGD=1.22. When your customer makes payment in USD and you exchange the USD for SGD, the exchange rate is now 1.28. This results in an exchange gain of SGD60. The InvoiceNo of the exchange difference should be tagged to the invoice number of the transaction giving rise to the exchange difference. The InvoiceDate field should reflect the date when the realised exchange difference arises, i.e. payment date.</t>
  </si>
  <si>
    <t>Standard Rated - Customer Accounting</t>
  </si>
  <si>
    <t>Memory Cards</t>
  </si>
  <si>
    <t>500 mobile phones</t>
  </si>
  <si>
    <t>IAFv2.0.0</t>
  </si>
  <si>
    <t>TXCA</t>
  </si>
  <si>
    <t>SRCA-S</t>
  </si>
  <si>
    <t>Customer accounting supply made by the supplier</t>
  </si>
  <si>
    <t>Specific categories of exempt supplies listed under regulation 33 of the GST (General) Regulations</t>
  </si>
  <si>
    <t xml:space="preserve">Standard-rated purchase of prescribed goods subject to customer accounting </t>
  </si>
  <si>
    <t>Customer accounting supply made by the customer on supplier’s behalf</t>
  </si>
  <si>
    <t>SRCA-C</t>
  </si>
  <si>
    <t>2019-10-28*</t>
  </si>
  <si>
    <t>2019-11-02**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</si>
</sst>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_-* #,##0.00_-;\-* #,##0.00_-;_-* &quot;-&quot;??_-;_-@_-"/>
    <numFmt numFmtId="165" formatCode="dd/mm/yy;@"/>
    <numFmt numFmtId="166" formatCode="[$-14809]dd/mm/yyyy;@"/>
    <numFmt numFmtId="167" formatCode="yyyy\-mm\-dd;@"/>
  </numFmts>
  <fonts count="34"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indexed="8"/>
      <name val="Arial"/>
      <family val="2"/>
    </font>
    <font>
      <b/>
      <sz val="10"/>
      <color indexed="8"/>
      <name val="Arial"/>
      <family val="2"/>
    </font>
    <font>
      <sz val="11"/>
      <color indexed="8"/>
      <name val="Calibri"/>
      <family val="2"/>
    </font>
    <font>
      <b/>
      <sz val="10"/>
      <color indexed="8"/>
      <name val="Calibri"/>
      <family val="2"/>
      <scheme val="minor"/>
    </font>
    <font>
      <sz val="10"/>
      <color indexed="8"/>
      <name val="Calibri"/>
      <family val="2"/>
      <scheme val="minor"/>
    </font>
    <font>
      <b/>
      <sz val="11"/>
      <color indexed="8"/>
      <name val="Calibri"/>
      <family val="2"/>
      <scheme val="minor"/>
    </font>
    <font>
      <sz val="11"/>
      <color indexed="8"/>
      <name val="Calibri"/>
      <family val="2"/>
      <scheme val="minor"/>
    </font>
    <font>
      <b/>
      <sz val="12"/>
      <color indexed="8"/>
      <name val="Calibri"/>
      <family val="2"/>
      <scheme val="minor"/>
    </font>
    <font>
      <sz val="10"/>
      <name val="Calibri"/>
      <family val="2"/>
      <scheme val="minor"/>
    </font>
    <font>
      <b/>
      <sz val="12"/>
      <name val="Calibri"/>
      <family val="2"/>
      <scheme val="minor"/>
    </font>
    <font>
      <b/>
      <sz val="10"/>
      <name val="Calibri"/>
      <family val="2"/>
      <scheme val="minor"/>
    </font>
    <font>
      <b/>
      <sz val="11"/>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diagonal/>
    </border>
  </borders>
  <cellStyleXfs count="44">
    <xf numFmtId="0" fontId="0" fillId="0" borderId="0"/>
    <xf numFmtId="164" fontId="2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cellStyleXfs>
  <cellXfs count="103">
    <xf numFmtId="0" fontId="0" fillId="0" borderId="0" xfId="0"/>
    <xf numFmtId="0" fontId="22" fillId="0" borderId="0" xfId="0" applyFont="1" applyBorder="1"/>
    <xf numFmtId="0" fontId="0" fillId="0" borderId="0" xfId="0" applyBorder="1"/>
    <xf numFmtId="0" fontId="23" fillId="0" borderId="0" xfId="0" applyFont="1" applyBorder="1" applyAlignment="1">
      <alignment vertical="top" wrapText="1"/>
    </xf>
    <xf numFmtId="0" fontId="24" fillId="0" borderId="0" xfId="0" applyFont="1" applyFill="1"/>
    <xf numFmtId="0" fontId="25" fillId="0" borderId="0" xfId="0" applyFont="1" applyFill="1"/>
    <xf numFmtId="0" fontId="26" fillId="33" borderId="11" xfId="0" applyFont="1" applyFill="1" applyBorder="1" applyAlignment="1">
      <alignment vertical="top" wrapText="1"/>
    </xf>
    <xf numFmtId="0" fontId="27" fillId="0" borderId="0" xfId="0" applyFont="1" applyFill="1" applyBorder="1" applyAlignment="1">
      <alignment vertical="top" wrapText="1"/>
    </xf>
    <xf numFmtId="0" fontId="25" fillId="0" borderId="0" xfId="0" applyFont="1"/>
    <xf numFmtId="0" fontId="26" fillId="33" borderId="21" xfId="0" applyFont="1" applyFill="1" applyBorder="1" applyAlignment="1">
      <alignment vertical="top" wrapText="1"/>
    </xf>
    <xf numFmtId="0" fontId="26" fillId="33" borderId="22" xfId="0" applyFont="1" applyFill="1" applyBorder="1" applyAlignment="1">
      <alignment vertical="top" wrapText="1"/>
    </xf>
    <xf numFmtId="0" fontId="26" fillId="33" borderId="23" xfId="0" applyFont="1" applyFill="1" applyBorder="1" applyAlignment="1">
      <alignment vertical="top" wrapText="1"/>
    </xf>
    <xf numFmtId="0" fontId="27" fillId="0" borderId="16" xfId="0" applyFont="1" applyFill="1" applyBorder="1" applyAlignment="1">
      <alignment vertical="top" wrapText="1"/>
    </xf>
    <xf numFmtId="0" fontId="27" fillId="0" borderId="10" xfId="0" applyFont="1" applyFill="1" applyBorder="1" applyAlignment="1">
      <alignment vertical="top" wrapText="1"/>
    </xf>
    <xf numFmtId="9" fontId="27" fillId="0" borderId="17" xfId="0" applyNumberFormat="1" applyFont="1" applyFill="1" applyBorder="1" applyAlignment="1">
      <alignment vertical="top" wrapText="1"/>
    </xf>
    <xf numFmtId="0" fontId="27" fillId="0" borderId="17" xfId="0" applyFont="1" applyFill="1" applyBorder="1" applyAlignment="1">
      <alignment vertical="top" wrapText="1"/>
    </xf>
    <xf numFmtId="0" fontId="27" fillId="0" borderId="18" xfId="0" applyFont="1" applyFill="1" applyBorder="1" applyAlignment="1">
      <alignment vertical="top" wrapText="1"/>
    </xf>
    <xf numFmtId="0" fontId="27" fillId="0" borderId="19" xfId="0" applyFont="1" applyFill="1" applyBorder="1" applyAlignment="1">
      <alignment vertical="top" wrapText="1"/>
    </xf>
    <xf numFmtId="0" fontId="27" fillId="0" borderId="20" xfId="0" applyFont="1" applyFill="1" applyBorder="1" applyAlignment="1">
      <alignment vertical="top" wrapText="1"/>
    </xf>
    <xf numFmtId="0" fontId="27" fillId="0" borderId="13" xfId="0" applyFont="1" applyFill="1" applyBorder="1" applyAlignment="1">
      <alignment vertical="top" wrapText="1"/>
    </xf>
    <xf numFmtId="0" fontId="27" fillId="0" borderId="14" xfId="0" applyFont="1" applyFill="1" applyBorder="1" applyAlignment="1">
      <alignment vertical="top" wrapText="1"/>
    </xf>
    <xf numFmtId="9" fontId="27" fillId="0" borderId="15" xfId="0" applyNumberFormat="1" applyFont="1" applyFill="1" applyBorder="1" applyAlignment="1">
      <alignment vertical="top" wrapText="1"/>
    </xf>
    <xf numFmtId="9" fontId="27" fillId="0" borderId="20" xfId="0" applyNumberFormat="1" applyFont="1" applyFill="1" applyBorder="1" applyAlignment="1">
      <alignment vertical="top" wrapText="1"/>
    </xf>
    <xf numFmtId="0" fontId="25" fillId="0" borderId="0" xfId="0" applyFont="1" applyAlignment="1">
      <alignment wrapText="1"/>
    </xf>
    <xf numFmtId="0" fontId="26" fillId="33" borderId="12" xfId="0" applyFont="1" applyFill="1" applyBorder="1" applyAlignment="1">
      <alignment horizontal="left" wrapText="1"/>
    </xf>
    <xf numFmtId="0" fontId="25" fillId="0" borderId="0" xfId="0" applyFont="1" applyAlignment="1">
      <alignment horizontal="center"/>
    </xf>
    <xf numFmtId="0" fontId="27" fillId="0" borderId="12" xfId="0" applyFont="1" applyFill="1" applyBorder="1" applyAlignment="1">
      <alignment vertical="top" wrapText="1"/>
    </xf>
    <xf numFmtId="0" fontId="26" fillId="33" borderId="10" xfId="0" applyFont="1" applyFill="1" applyBorder="1" applyAlignment="1">
      <alignment vertical="top" wrapText="1"/>
    </xf>
    <xf numFmtId="0" fontId="28" fillId="0" borderId="0" xfId="0" applyFont="1" applyFill="1"/>
    <xf numFmtId="0" fontId="27" fillId="33" borderId="10" xfId="0" applyFont="1" applyFill="1" applyBorder="1" applyAlignment="1">
      <alignment vertical="top" wrapText="1"/>
    </xf>
    <xf numFmtId="0" fontId="29" fillId="0" borderId="0" xfId="0" applyFont="1" applyFill="1"/>
    <xf numFmtId="0" fontId="30" fillId="0" borderId="0" xfId="0" applyFont="1" applyFill="1"/>
    <xf numFmtId="0" fontId="31" fillId="0" borderId="0" xfId="0" applyFont="1" applyFill="1"/>
    <xf numFmtId="0" fontId="32" fillId="33" borderId="10" xfId="0" applyFont="1" applyFill="1" applyBorder="1" applyAlignment="1">
      <alignment horizontal="center" wrapText="1"/>
    </xf>
    <xf numFmtId="0" fontId="33" fillId="33" borderId="10" xfId="0" applyFont="1" applyFill="1" applyBorder="1" applyAlignment="1">
      <alignment horizontal="center" wrapText="1"/>
    </xf>
    <xf numFmtId="0" fontId="32" fillId="33" borderId="10" xfId="0" applyFont="1" applyFill="1" applyBorder="1" applyAlignment="1">
      <alignment horizontal="center"/>
    </xf>
    <xf numFmtId="0" fontId="32" fillId="33" borderId="24" xfId="0" applyFont="1" applyFill="1" applyBorder="1" applyAlignment="1">
      <alignment horizontal="center" wrapText="1"/>
    </xf>
    <xf numFmtId="0" fontId="31" fillId="33" borderId="12" xfId="0" applyFont="1" applyFill="1" applyBorder="1" applyAlignment="1">
      <alignment horizontal="center"/>
    </xf>
    <xf numFmtId="0" fontId="29" fillId="0" borderId="0" xfId="0" applyFont="1" applyFill="1" applyAlignment="1">
      <alignment horizontal="center"/>
    </xf>
    <xf numFmtId="0" fontId="33" fillId="0" borderId="10" xfId="0" applyFont="1" applyFill="1" applyBorder="1" applyAlignment="1">
      <alignment horizontal="left" vertical="center" wrapText="1"/>
    </xf>
    <xf numFmtId="0" fontId="33" fillId="34" borderId="10" xfId="0" applyFont="1" applyFill="1" applyBorder="1" applyAlignment="1">
      <alignment horizontal="left" vertical="center" wrapText="1"/>
    </xf>
    <xf numFmtId="2" fontId="33" fillId="34" borderId="10" xfId="0" applyNumberFormat="1" applyFont="1" applyFill="1" applyBorder="1" applyAlignment="1">
      <alignment horizontal="left" vertical="center" wrapText="1"/>
    </xf>
    <xf numFmtId="2" fontId="33" fillId="0" borderId="10" xfId="0" applyNumberFormat="1" applyFont="1" applyFill="1" applyBorder="1" applyAlignment="1">
      <alignment horizontal="left" vertical="center" wrapText="1"/>
    </xf>
    <xf numFmtId="0" fontId="33" fillId="34" borderId="24" xfId="0" applyFont="1" applyFill="1" applyBorder="1" applyAlignment="1">
      <alignment horizontal="left" vertical="center" wrapText="1"/>
    </xf>
    <xf numFmtId="2" fontId="29" fillId="34" borderId="12" xfId="0" applyNumberFormat="1" applyFont="1" applyFill="1" applyBorder="1" applyAlignment="1">
      <alignment horizontal="left" vertical="center"/>
    </xf>
    <xf numFmtId="0" fontId="29" fillId="0" borderId="0" xfId="0" applyFont="1" applyAlignment="1">
      <alignment horizontal="left" vertical="center"/>
    </xf>
    <xf numFmtId="0" fontId="33" fillId="0" borderId="12" xfId="0" applyFont="1" applyFill="1" applyBorder="1" applyAlignment="1">
      <alignment horizontal="left" vertical="center" wrapText="1"/>
    </xf>
    <xf numFmtId="0" fontId="33" fillId="34" borderId="12" xfId="0" applyFont="1" applyFill="1" applyBorder="1" applyAlignment="1">
      <alignment horizontal="left" vertical="center" wrapText="1"/>
    </xf>
    <xf numFmtId="2" fontId="33" fillId="34" borderId="12" xfId="0" applyNumberFormat="1" applyFont="1" applyFill="1" applyBorder="1" applyAlignment="1">
      <alignment horizontal="left" vertical="center" wrapText="1"/>
    </xf>
    <xf numFmtId="2" fontId="33" fillId="0" borderId="12" xfId="0" applyNumberFormat="1" applyFont="1" applyFill="1" applyBorder="1" applyAlignment="1">
      <alignment horizontal="left" vertical="center" wrapText="1"/>
    </xf>
    <xf numFmtId="0" fontId="33" fillId="0" borderId="0" xfId="0" applyFont="1" applyFill="1"/>
    <xf numFmtId="2" fontId="33" fillId="0" borderId="0" xfId="0" applyNumberFormat="1" applyFont="1" applyFill="1"/>
    <xf numFmtId="2" fontId="29" fillId="0" borderId="0" xfId="0" applyNumberFormat="1" applyFont="1" applyFill="1"/>
    <xf numFmtId="0" fontId="32" fillId="0" borderId="0" xfId="0" applyFont="1" applyFill="1"/>
    <xf numFmtId="0" fontId="29" fillId="0" borderId="0" xfId="0" applyFont="1"/>
    <xf numFmtId="0" fontId="33" fillId="0" borderId="0" xfId="0" applyFont="1" applyFill="1" applyBorder="1" applyAlignment="1">
      <alignment wrapText="1"/>
    </xf>
    <xf numFmtId="0" fontId="33" fillId="0" borderId="0" xfId="0" applyFont="1" applyFill="1" applyBorder="1" applyAlignment="1">
      <alignment vertical="top" wrapText="1"/>
    </xf>
    <xf numFmtId="165" fontId="33" fillId="0" borderId="0" xfId="0" applyNumberFormat="1" applyFont="1" applyFill="1" applyBorder="1" applyAlignment="1">
      <alignment horizontal="right" wrapText="1"/>
    </xf>
    <xf numFmtId="0" fontId="33" fillId="0" borderId="0" xfId="0" applyFont="1" applyFill="1" applyBorder="1" applyAlignment="1">
      <alignment horizontal="right" vertical="top" wrapText="1"/>
    </xf>
    <xf numFmtId="165" fontId="33" fillId="0" borderId="0" xfId="0" applyNumberFormat="1" applyFont="1" applyFill="1" applyBorder="1" applyAlignment="1">
      <alignment vertical="top" wrapText="1"/>
    </xf>
    <xf numFmtId="6" fontId="33" fillId="0" borderId="0" xfId="0" applyNumberFormat="1" applyFont="1" applyFill="1" applyBorder="1" applyAlignment="1">
      <alignment vertical="top" wrapText="1"/>
    </xf>
    <xf numFmtId="0" fontId="33" fillId="0" borderId="0" xfId="0" applyFont="1" applyFill="1" applyAlignment="1">
      <alignment horizontal="right"/>
    </xf>
    <xf numFmtId="0" fontId="29" fillId="34" borderId="0" xfId="0" applyFont="1" applyFill="1"/>
    <xf numFmtId="0" fontId="29" fillId="0" borderId="0" xfId="0" applyFont="1" applyFill="1" applyAlignment="1">
      <alignment horizontal="right"/>
    </xf>
    <xf numFmtId="0" fontId="31" fillId="33" borderId="10" xfId="0" applyFont="1" applyFill="1" applyBorder="1" applyAlignment="1">
      <alignment wrapText="1"/>
    </xf>
    <xf numFmtId="0" fontId="32" fillId="33" borderId="11" xfId="0" applyFont="1" applyFill="1" applyBorder="1" applyAlignment="1">
      <alignment vertical="top" wrapText="1"/>
    </xf>
    <xf numFmtId="0" fontId="32" fillId="33" borderId="11" xfId="0" applyFont="1" applyFill="1" applyBorder="1" applyAlignment="1">
      <alignment horizontal="right" vertical="top" wrapText="1"/>
    </xf>
    <xf numFmtId="0" fontId="33" fillId="33" borderId="11" xfId="0" applyFont="1" applyFill="1" applyBorder="1" applyAlignment="1">
      <alignment vertical="top" wrapText="1"/>
    </xf>
    <xf numFmtId="0" fontId="32" fillId="33" borderId="25" xfId="0" applyFont="1" applyFill="1" applyBorder="1" applyAlignment="1">
      <alignment vertical="top" wrapText="1"/>
    </xf>
    <xf numFmtId="0" fontId="32" fillId="33" borderId="12" xfId="0" applyFont="1" applyFill="1" applyBorder="1" applyAlignment="1">
      <alignment vertical="top" wrapText="1"/>
    </xf>
    <xf numFmtId="0" fontId="29" fillId="33" borderId="0" xfId="0" applyFont="1" applyFill="1" applyAlignment="1">
      <alignment wrapText="1"/>
    </xf>
    <xf numFmtId="0" fontId="29" fillId="0" borderId="10" xfId="0" applyFont="1" applyFill="1" applyBorder="1" applyAlignment="1">
      <alignment horizontal="left" vertical="center"/>
    </xf>
    <xf numFmtId="0" fontId="29" fillId="0" borderId="10" xfId="43" applyFont="1" applyFill="1" applyBorder="1" applyAlignment="1">
      <alignment horizontal="left" vertical="center" wrapText="1"/>
    </xf>
    <xf numFmtId="0" fontId="33" fillId="34" borderId="10" xfId="43" applyFont="1" applyFill="1" applyBorder="1" applyAlignment="1">
      <alignment horizontal="left" vertical="center" wrapText="1"/>
    </xf>
    <xf numFmtId="0" fontId="33" fillId="0" borderId="10" xfId="43" applyFont="1" applyFill="1" applyBorder="1" applyAlignment="1">
      <alignment horizontal="left" vertical="center" wrapText="1"/>
    </xf>
    <xf numFmtId="0" fontId="33" fillId="34" borderId="24" xfId="43" applyFont="1" applyFill="1" applyBorder="1" applyAlignment="1">
      <alignment horizontal="left" vertical="center" wrapText="1"/>
    </xf>
    <xf numFmtId="0" fontId="33" fillId="34" borderId="12" xfId="43" applyFont="1" applyFill="1" applyBorder="1" applyAlignment="1">
      <alignment horizontal="left" vertical="center" wrapText="1"/>
    </xf>
    <xf numFmtId="0" fontId="29" fillId="0" borderId="0" xfId="43" applyNumberFormat="1" applyFont="1" applyFill="1" applyBorder="1" applyAlignment="1" applyProtection="1">
      <alignment horizontal="left" vertical="center"/>
    </xf>
    <xf numFmtId="0" fontId="29" fillId="0" borderId="0" xfId="0" applyFont="1" applyFill="1" applyBorder="1"/>
    <xf numFmtId="14" fontId="33" fillId="0" borderId="0" xfId="0" applyNumberFormat="1" applyFont="1" applyFill="1" applyBorder="1" applyAlignment="1">
      <alignment vertical="top" wrapText="1"/>
    </xf>
    <xf numFmtId="164" fontId="33" fillId="0" borderId="0" xfId="1" applyNumberFormat="1" applyFont="1" applyFill="1" applyBorder="1" applyAlignment="1">
      <alignment vertical="top" wrapText="1"/>
    </xf>
    <xf numFmtId="164" fontId="33" fillId="0" borderId="0" xfId="1" applyNumberFormat="1" applyFont="1" applyFill="1"/>
    <xf numFmtId="0" fontId="29" fillId="34" borderId="0" xfId="0" applyFont="1" applyFill="1" applyAlignment="1">
      <alignment horizontal="right"/>
    </xf>
    <xf numFmtId="166" fontId="33" fillId="34" borderId="10" xfId="0" applyNumberFormat="1" applyFont="1" applyFill="1" applyBorder="1" applyAlignment="1">
      <alignment horizontal="left" vertical="center" wrapText="1"/>
    </xf>
    <xf numFmtId="0" fontId="29" fillId="35" borderId="10" xfId="0" applyFont="1" applyFill="1" applyBorder="1" applyAlignment="1">
      <alignment horizontal="left" vertical="center"/>
    </xf>
    <xf numFmtId="0" fontId="29" fillId="35" borderId="10" xfId="0" applyFont="1" applyFill="1" applyBorder="1" applyAlignment="1">
      <alignment horizontal="left" vertical="center" wrapText="1"/>
    </xf>
    <xf numFmtId="167" fontId="27" fillId="0" borderId="12" xfId="0" applyNumberFormat="1" applyFont="1" applyFill="1" applyBorder="1" applyAlignment="1">
      <alignment horizontal="left" vertical="top" wrapText="1"/>
    </xf>
    <xf numFmtId="167" fontId="27" fillId="34" borderId="12" xfId="0" applyNumberFormat="1" applyFont="1" applyFill="1" applyBorder="1" applyAlignment="1">
      <alignment horizontal="left" vertical="center" wrapText="1"/>
    </xf>
    <xf numFmtId="0" fontId="3" fillId="0" borderId="16" xfId="0" applyFont="1" applyFill="1" applyBorder="1" applyAlignment="1">
      <alignment vertical="top" wrapText="1"/>
    </xf>
    <xf numFmtId="0" fontId="3" fillId="0" borderId="12" xfId="0" applyFont="1" applyFill="1" applyBorder="1" applyAlignment="1">
      <alignment vertical="top" wrapText="1"/>
    </xf>
    <xf numFmtId="9" fontId="3" fillId="0" borderId="17" xfId="0" applyNumberFormat="1" applyFont="1" applyFill="1" applyBorder="1" applyAlignment="1">
      <alignment vertical="top" wrapText="1"/>
    </xf>
    <xf numFmtId="0" fontId="1" fillId="0" borderId="16" xfId="0" applyFont="1" applyFill="1" applyBorder="1" applyAlignment="1">
      <alignment vertical="top" wrapText="1"/>
    </xf>
    <xf numFmtId="0" fontId="2" fillId="0" borderId="12" xfId="0" applyFont="1" applyFill="1" applyBorder="1" applyAlignment="1">
      <alignment vertical="top" wrapText="1"/>
    </xf>
    <xf numFmtId="0" fontId="3" fillId="0" borderId="29" xfId="0" applyFont="1" applyFill="1" applyBorder="1" applyAlignment="1">
      <alignment vertical="top" wrapText="1"/>
    </xf>
    <xf numFmtId="0" fontId="3" fillId="0" borderId="28" xfId="0" applyFont="1" applyFill="1" applyBorder="1" applyAlignment="1">
      <alignment vertical="top" wrapText="1"/>
    </xf>
    <xf numFmtId="9" fontId="3" fillId="0" borderId="27" xfId="0" applyNumberFormat="1" applyFont="1" applyFill="1" applyBorder="1" applyAlignment="1">
      <alignment vertical="top" wrapText="1"/>
    </xf>
    <xf numFmtId="0" fontId="29" fillId="0" borderId="12" xfId="0" applyFont="1" applyFill="1" applyBorder="1" applyAlignment="1">
      <alignment horizontal="left" vertical="center"/>
    </xf>
    <xf numFmtId="0" fontId="29" fillId="0" borderId="0" xfId="0" applyFont="1" applyFill="1" applyAlignment="1">
      <alignment wrapText="1"/>
    </xf>
    <xf numFmtId="0" fontId="27" fillId="0" borderId="23" xfId="0" applyFont="1" applyFill="1" applyBorder="1" applyAlignment="1">
      <alignment horizontal="left" vertical="top" wrapText="1"/>
    </xf>
    <xf numFmtId="0" fontId="27" fillId="0" borderId="27" xfId="0" applyFont="1" applyFill="1" applyBorder="1" applyAlignment="1">
      <alignment horizontal="left" vertical="top" wrapText="1"/>
    </xf>
    <xf numFmtId="0" fontId="27" fillId="0" borderId="26" xfId="0" applyFont="1" applyFill="1" applyBorder="1" applyAlignment="1">
      <alignment horizontal="left" vertical="top" wrapText="1"/>
    </xf>
    <xf numFmtId="0" fontId="27" fillId="0" borderId="30" xfId="0" applyFont="1" applyFill="1" applyBorder="1" applyAlignment="1">
      <alignment horizontal="left" vertical="top" wrapText="1"/>
    </xf>
    <xf numFmtId="0" fontId="29" fillId="0" borderId="0" xfId="0" applyFont="1" applyFill="1" applyAlignment="1">
      <alignment horizontal="left" vertical="top" wrapText="1"/>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view="pageBreakPreview" zoomScaleNormal="100" zoomScaleSheetLayoutView="100" workbookViewId="0">
      <selection activeCell="A4" sqref="A4"/>
    </sheetView>
  </sheetViews>
  <sheetFormatPr defaultRowHeight="12.75" x14ac:dyDescent="0.2"/>
  <cols>
    <col min="1" max="1" width="25" customWidth="1"/>
    <col min="2" max="2" width="54.85546875" customWidth="1"/>
  </cols>
  <sheetData>
    <row r="2" spans="1:2" x14ac:dyDescent="0.2">
      <c r="A2" s="1" t="s">
        <v>0</v>
      </c>
      <c r="B2" s="2"/>
    </row>
    <row r="3" spans="1:2" ht="15" customHeight="1" x14ac:dyDescent="0.2">
      <c r="A3" s="3" t="s">
        <v>1</v>
      </c>
      <c r="B3" s="3" t="s">
        <v>2</v>
      </c>
    </row>
    <row r="4" spans="1:2" ht="15" customHeight="1" x14ac:dyDescent="0.2">
      <c r="A4" s="3" t="s">
        <v>3</v>
      </c>
      <c r="B4" s="3" t="s">
        <v>4</v>
      </c>
    </row>
    <row r="5" spans="1:2" ht="15" customHeight="1" x14ac:dyDescent="0.2">
      <c r="A5" s="3" t="s">
        <v>5</v>
      </c>
      <c r="B5" s="3" t="s">
        <v>6</v>
      </c>
    </row>
    <row r="6" spans="1:2" ht="15" customHeight="1" x14ac:dyDescent="0.2">
      <c r="A6" s="3" t="s">
        <v>7</v>
      </c>
      <c r="B6" s="3" t="s">
        <v>8</v>
      </c>
    </row>
    <row r="7" spans="1:2" ht="15" customHeight="1" x14ac:dyDescent="0.2">
      <c r="A7" s="3" t="s">
        <v>9</v>
      </c>
      <c r="B7" s="3" t="s">
        <v>10</v>
      </c>
    </row>
    <row r="8" spans="1:2" ht="15" customHeight="1" x14ac:dyDescent="0.2">
      <c r="A8" s="3" t="s">
        <v>11</v>
      </c>
      <c r="B8" s="3" t="s">
        <v>12</v>
      </c>
    </row>
    <row r="9" spans="1:2" ht="15" customHeight="1" x14ac:dyDescent="0.2">
      <c r="A9" s="3" t="s">
        <v>13</v>
      </c>
      <c r="B9" s="3" t="s">
        <v>14</v>
      </c>
    </row>
    <row r="10" spans="1:2" ht="15" customHeight="1" x14ac:dyDescent="0.2">
      <c r="A10" s="3" t="s">
        <v>15</v>
      </c>
      <c r="B10" s="3" t="s">
        <v>16</v>
      </c>
    </row>
    <row r="11" spans="1:2" ht="15" customHeight="1" x14ac:dyDescent="0.2">
      <c r="A11" s="3" t="s">
        <v>17</v>
      </c>
      <c r="B11" s="3" t="s">
        <v>18</v>
      </c>
    </row>
    <row r="12" spans="1:2" ht="15" customHeight="1" x14ac:dyDescent="0.2">
      <c r="A12" s="3" t="s">
        <v>19</v>
      </c>
      <c r="B12" s="3" t="s">
        <v>20</v>
      </c>
    </row>
    <row r="13" spans="1:2" ht="15" customHeight="1" x14ac:dyDescent="0.2">
      <c r="A13" s="3" t="s">
        <v>21</v>
      </c>
      <c r="B13" s="3" t="s">
        <v>22</v>
      </c>
    </row>
    <row r="14" spans="1:2" ht="15" customHeight="1" x14ac:dyDescent="0.2">
      <c r="A14" s="3" t="s">
        <v>23</v>
      </c>
      <c r="B14" s="3" t="s">
        <v>24</v>
      </c>
    </row>
    <row r="15" spans="1:2" ht="15" customHeight="1" x14ac:dyDescent="0.2">
      <c r="A15" s="3" t="s">
        <v>25</v>
      </c>
      <c r="B15" s="3" t="s">
        <v>26</v>
      </c>
    </row>
    <row r="16" spans="1:2" ht="15" customHeight="1" x14ac:dyDescent="0.2">
      <c r="A16" s="3" t="s">
        <v>27</v>
      </c>
      <c r="B16" s="3" t="s">
        <v>28</v>
      </c>
    </row>
    <row r="17" spans="1:2" ht="15" customHeight="1" x14ac:dyDescent="0.2">
      <c r="A17" s="3" t="s">
        <v>29</v>
      </c>
      <c r="B17" s="3" t="s">
        <v>30</v>
      </c>
    </row>
    <row r="18" spans="1:2" ht="15" customHeight="1" x14ac:dyDescent="0.2">
      <c r="A18" s="3" t="s">
        <v>31</v>
      </c>
      <c r="B18" s="3" t="s">
        <v>32</v>
      </c>
    </row>
    <row r="19" spans="1:2" ht="15" customHeight="1" x14ac:dyDescent="0.2">
      <c r="A19" s="3" t="s">
        <v>33</v>
      </c>
      <c r="B19" s="3" t="s">
        <v>34</v>
      </c>
    </row>
    <row r="20" spans="1:2" ht="15" customHeight="1" x14ac:dyDescent="0.2">
      <c r="A20" s="3" t="s">
        <v>35</v>
      </c>
      <c r="B20" s="3" t="s">
        <v>36</v>
      </c>
    </row>
    <row r="21" spans="1:2" ht="15" customHeight="1" x14ac:dyDescent="0.2">
      <c r="A21" s="3" t="s">
        <v>37</v>
      </c>
      <c r="B21" s="3" t="s">
        <v>38</v>
      </c>
    </row>
    <row r="22" spans="1:2" ht="15" customHeight="1" x14ac:dyDescent="0.2">
      <c r="A22" s="3" t="s">
        <v>39</v>
      </c>
      <c r="B22" s="3" t="s">
        <v>40</v>
      </c>
    </row>
    <row r="23" spans="1:2" ht="15" customHeight="1" x14ac:dyDescent="0.2">
      <c r="A23" s="3" t="s">
        <v>41</v>
      </c>
      <c r="B23" s="3"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14"/>
  <sheetViews>
    <sheetView view="pageBreakPreview" zoomScaleNormal="100" zoomScaleSheetLayoutView="100" workbookViewId="0">
      <selection activeCell="D18" sqref="D18"/>
    </sheetView>
  </sheetViews>
  <sheetFormatPr defaultColWidth="9.140625" defaultRowHeight="12.75" x14ac:dyDescent="0.2"/>
  <cols>
    <col min="1" max="1" width="24.28515625" style="8" customWidth="1"/>
    <col min="2" max="2" width="28" style="8" bestFit="1" customWidth="1"/>
    <col min="3" max="16384" width="9.140625" style="8"/>
  </cols>
  <sheetData>
    <row r="1" spans="1:2" x14ac:dyDescent="0.2">
      <c r="A1" s="5"/>
      <c r="B1" s="5"/>
    </row>
    <row r="2" spans="1:2" ht="15.75" x14ac:dyDescent="0.25">
      <c r="A2" s="28" t="s">
        <v>43</v>
      </c>
      <c r="B2" s="5"/>
    </row>
    <row r="3" spans="1:2" x14ac:dyDescent="0.2">
      <c r="A3" s="4"/>
      <c r="B3" s="5"/>
    </row>
    <row r="4" spans="1:2" ht="15" customHeight="1" x14ac:dyDescent="0.2">
      <c r="A4" s="27" t="s">
        <v>44</v>
      </c>
      <c r="B4" s="27" t="s">
        <v>125</v>
      </c>
    </row>
    <row r="5" spans="1:2" ht="15" customHeight="1" x14ac:dyDescent="0.2">
      <c r="A5" s="13" t="s">
        <v>1</v>
      </c>
      <c r="B5" s="13" t="s">
        <v>45</v>
      </c>
    </row>
    <row r="6" spans="1:2" ht="15" customHeight="1" x14ac:dyDescent="0.2">
      <c r="A6" s="13" t="s">
        <v>3</v>
      </c>
      <c r="B6" s="13" t="s">
        <v>46</v>
      </c>
    </row>
    <row r="7" spans="1:2" ht="15" customHeight="1" x14ac:dyDescent="0.2">
      <c r="A7" s="13" t="s">
        <v>5</v>
      </c>
      <c r="B7" s="13" t="s">
        <v>122</v>
      </c>
    </row>
    <row r="8" spans="1:2" ht="15" customHeight="1" x14ac:dyDescent="0.2">
      <c r="A8" s="13" t="s">
        <v>198</v>
      </c>
      <c r="B8" s="86">
        <v>43466</v>
      </c>
    </row>
    <row r="9" spans="1:2" ht="15" customHeight="1" x14ac:dyDescent="0.2">
      <c r="A9" s="13" t="s">
        <v>199</v>
      </c>
      <c r="B9" s="86">
        <v>44196</v>
      </c>
    </row>
    <row r="10" spans="1:2" ht="15" customHeight="1" x14ac:dyDescent="0.2">
      <c r="A10" s="13" t="s">
        <v>200</v>
      </c>
      <c r="B10" s="86">
        <v>44196</v>
      </c>
    </row>
    <row r="11" spans="1:2" ht="15" customHeight="1" x14ac:dyDescent="0.2">
      <c r="A11" s="13" t="s">
        <v>123</v>
      </c>
      <c r="B11" s="13" t="s">
        <v>124</v>
      </c>
    </row>
    <row r="12" spans="1:2" ht="15" customHeight="1" x14ac:dyDescent="0.2">
      <c r="A12" s="29" t="s">
        <v>202</v>
      </c>
      <c r="B12" s="13" t="s">
        <v>213</v>
      </c>
    </row>
    <row r="13" spans="1:2" ht="15" customHeight="1" x14ac:dyDescent="0.2">
      <c r="A13" s="13"/>
      <c r="B13" s="13"/>
    </row>
    <row r="14" spans="1:2" ht="15" customHeight="1" x14ac:dyDescent="0.2">
      <c r="A14" s="7"/>
      <c r="B14" s="7"/>
    </row>
  </sheetData>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0"/>
  <sheetViews>
    <sheetView view="pageBreakPreview" zoomScaleNormal="100" zoomScaleSheetLayoutView="100" workbookViewId="0">
      <selection activeCell="A36" sqref="A36"/>
    </sheetView>
  </sheetViews>
  <sheetFormatPr defaultColWidth="32.7109375" defaultRowHeight="12.75" x14ac:dyDescent="0.2"/>
  <cols>
    <col min="1" max="1" width="26.85546875" style="8" customWidth="1"/>
    <col min="2" max="2" width="17.140625" style="8" customWidth="1"/>
    <col min="3" max="16384" width="32.7109375" style="8"/>
  </cols>
  <sheetData>
    <row r="1" spans="1:3" x14ac:dyDescent="0.2">
      <c r="A1" s="5"/>
      <c r="B1" s="5"/>
      <c r="C1" s="5"/>
    </row>
    <row r="2" spans="1:3" ht="15.75" x14ac:dyDescent="0.25">
      <c r="A2" s="28" t="s">
        <v>126</v>
      </c>
      <c r="B2" s="4"/>
      <c r="C2" s="5"/>
    </row>
    <row r="3" spans="1:3" x14ac:dyDescent="0.2">
      <c r="A3" s="4"/>
      <c r="B3" s="4"/>
      <c r="C3" s="5"/>
    </row>
    <row r="4" spans="1:3" s="25" customFormat="1" ht="15" x14ac:dyDescent="0.25">
      <c r="A4" s="24" t="s">
        <v>49</v>
      </c>
      <c r="B4" s="24" t="s">
        <v>13</v>
      </c>
      <c r="C4" s="24" t="s">
        <v>15</v>
      </c>
    </row>
    <row r="5" spans="1:3" ht="15" x14ac:dyDescent="0.2">
      <c r="A5" s="26" t="s">
        <v>55</v>
      </c>
      <c r="B5" s="26" t="s">
        <v>128</v>
      </c>
      <c r="C5" s="13" t="s">
        <v>57</v>
      </c>
    </row>
    <row r="6" spans="1:3" ht="15" x14ac:dyDescent="0.2">
      <c r="A6" s="26" t="s">
        <v>61</v>
      </c>
      <c r="B6" s="26" t="s">
        <v>129</v>
      </c>
      <c r="C6" s="13" t="s">
        <v>62</v>
      </c>
    </row>
    <row r="7" spans="1:3" ht="15" x14ac:dyDescent="0.2">
      <c r="A7" s="26" t="s">
        <v>67</v>
      </c>
      <c r="B7" s="26" t="s">
        <v>130</v>
      </c>
      <c r="C7" s="13" t="s">
        <v>68</v>
      </c>
    </row>
    <row r="8" spans="1:3" ht="15" x14ac:dyDescent="0.2">
      <c r="A8" s="26" t="s">
        <v>71</v>
      </c>
      <c r="B8" s="26" t="s">
        <v>56</v>
      </c>
      <c r="C8" s="13" t="s">
        <v>72</v>
      </c>
    </row>
    <row r="9" spans="1:3" ht="15" x14ac:dyDescent="0.2">
      <c r="A9" s="26" t="s">
        <v>77</v>
      </c>
      <c r="B9" s="26" t="s">
        <v>131</v>
      </c>
      <c r="C9" s="13" t="s">
        <v>78</v>
      </c>
    </row>
    <row r="10" spans="1:3" ht="15" x14ac:dyDescent="0.2">
      <c r="A10" s="26" t="s">
        <v>83</v>
      </c>
      <c r="B10" s="26" t="s">
        <v>111</v>
      </c>
      <c r="C10" s="13" t="s">
        <v>84</v>
      </c>
    </row>
  </sheetData>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12"/>
  <sheetViews>
    <sheetView view="pageBreakPreview" zoomScaleNormal="100" zoomScaleSheetLayoutView="100" workbookViewId="0">
      <selection activeCell="C21" sqref="C21"/>
    </sheetView>
  </sheetViews>
  <sheetFormatPr defaultColWidth="9.140625" defaultRowHeight="12.75" x14ac:dyDescent="0.2"/>
  <cols>
    <col min="1" max="1" width="30.28515625" style="8" customWidth="1"/>
    <col min="2" max="2" width="16.140625" style="8" bestFit="1" customWidth="1"/>
    <col min="3" max="16384" width="9.140625" style="8"/>
  </cols>
  <sheetData>
    <row r="2" spans="1:2" ht="15.75" x14ac:dyDescent="0.25">
      <c r="A2" s="28" t="s">
        <v>139</v>
      </c>
      <c r="B2" s="5"/>
    </row>
    <row r="3" spans="1:2" x14ac:dyDescent="0.2">
      <c r="A3" s="5"/>
      <c r="B3" s="5"/>
    </row>
    <row r="4" spans="1:2" s="23" customFormat="1" ht="15" x14ac:dyDescent="0.2">
      <c r="A4" s="6" t="s">
        <v>7</v>
      </c>
      <c r="B4" s="6" t="s">
        <v>127</v>
      </c>
    </row>
    <row r="5" spans="1:2" ht="15" x14ac:dyDescent="0.2">
      <c r="A5" s="13" t="s">
        <v>91</v>
      </c>
      <c r="B5" s="13" t="s">
        <v>132</v>
      </c>
    </row>
    <row r="6" spans="1:2" ht="15" x14ac:dyDescent="0.2">
      <c r="A6" s="13" t="s">
        <v>95</v>
      </c>
      <c r="B6" s="13" t="s">
        <v>133</v>
      </c>
    </row>
    <row r="7" spans="1:2" ht="15" x14ac:dyDescent="0.2">
      <c r="A7" s="13" t="s">
        <v>99</v>
      </c>
      <c r="B7" s="13" t="s">
        <v>134</v>
      </c>
    </row>
    <row r="8" spans="1:2" ht="15" x14ac:dyDescent="0.2">
      <c r="A8" s="13" t="s">
        <v>81</v>
      </c>
      <c r="B8" s="13" t="s">
        <v>135</v>
      </c>
    </row>
    <row r="9" spans="1:2" ht="15" x14ac:dyDescent="0.2">
      <c r="A9" s="13" t="s">
        <v>110</v>
      </c>
      <c r="B9" s="13" t="s">
        <v>136</v>
      </c>
    </row>
    <row r="10" spans="1:2" ht="15" x14ac:dyDescent="0.2">
      <c r="A10" s="13" t="s">
        <v>75</v>
      </c>
      <c r="B10" s="13" t="s">
        <v>137</v>
      </c>
    </row>
    <row r="11" spans="1:2" ht="15" x14ac:dyDescent="0.2">
      <c r="A11" s="13" t="s">
        <v>118</v>
      </c>
      <c r="B11" s="13" t="s">
        <v>138</v>
      </c>
    </row>
    <row r="12" spans="1:2" ht="15" x14ac:dyDescent="0.2">
      <c r="A12" s="13" t="s">
        <v>61</v>
      </c>
      <c r="B12" s="13" t="s">
        <v>190</v>
      </c>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D29"/>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C21" sqref="C21"/>
    </sheetView>
  </sheetViews>
  <sheetFormatPr defaultColWidth="30.42578125" defaultRowHeight="12.75" x14ac:dyDescent="0.2"/>
  <cols>
    <col min="1" max="1" width="34.42578125" style="8" customWidth="1"/>
    <col min="2" max="2" width="21.42578125" style="8" bestFit="1" customWidth="1"/>
    <col min="3" max="3" width="67.5703125" style="8" customWidth="1"/>
    <col min="4" max="4" width="10.7109375" style="8" customWidth="1"/>
    <col min="5" max="16384" width="30.42578125" style="8"/>
  </cols>
  <sheetData>
    <row r="2" spans="1:4" ht="15.75" x14ac:dyDescent="0.25">
      <c r="A2" s="28" t="s">
        <v>140</v>
      </c>
      <c r="C2" s="5"/>
      <c r="D2" s="5"/>
    </row>
    <row r="3" spans="1:4" ht="13.5" thickBot="1" x14ac:dyDescent="0.25">
      <c r="A3" s="5"/>
      <c r="B3" s="5"/>
      <c r="C3" s="5"/>
      <c r="D3" s="5"/>
    </row>
    <row r="4" spans="1:4" ht="15" x14ac:dyDescent="0.2">
      <c r="A4" s="10" t="s">
        <v>48</v>
      </c>
      <c r="B4" s="9" t="s">
        <v>141</v>
      </c>
      <c r="C4" s="10" t="s">
        <v>142</v>
      </c>
      <c r="D4" s="11" t="s">
        <v>143</v>
      </c>
    </row>
    <row r="5" spans="1:4" ht="15" x14ac:dyDescent="0.2">
      <c r="A5" s="100" t="s">
        <v>144</v>
      </c>
      <c r="B5" s="12" t="s">
        <v>54</v>
      </c>
      <c r="C5" s="13" t="s">
        <v>145</v>
      </c>
      <c r="D5" s="14">
        <v>7.0000000000000007E-2</v>
      </c>
    </row>
    <row r="6" spans="1:4" ht="15" x14ac:dyDescent="0.2">
      <c r="A6" s="101"/>
      <c r="B6" s="88" t="s">
        <v>215</v>
      </c>
      <c r="C6" s="89" t="s">
        <v>216</v>
      </c>
      <c r="D6" s="90" t="s">
        <v>149</v>
      </c>
    </row>
    <row r="7" spans="1:4" ht="15" x14ac:dyDescent="0.2">
      <c r="A7" s="99"/>
      <c r="B7" s="91" t="s">
        <v>220</v>
      </c>
      <c r="C7" s="92" t="s">
        <v>219</v>
      </c>
      <c r="D7" s="90">
        <v>7.0000000000000007E-2</v>
      </c>
    </row>
    <row r="8" spans="1:4" ht="15" x14ac:dyDescent="0.2">
      <c r="A8" s="13" t="s">
        <v>146</v>
      </c>
      <c r="B8" s="12" t="s">
        <v>60</v>
      </c>
      <c r="C8" s="13" t="s">
        <v>148</v>
      </c>
      <c r="D8" s="14">
        <v>0</v>
      </c>
    </row>
    <row r="9" spans="1:4" ht="30" x14ac:dyDescent="0.2">
      <c r="A9" s="13" t="s">
        <v>147</v>
      </c>
      <c r="B9" s="12" t="s">
        <v>65</v>
      </c>
      <c r="C9" s="13" t="s">
        <v>217</v>
      </c>
      <c r="D9" s="15" t="s">
        <v>149</v>
      </c>
    </row>
    <row r="10" spans="1:4" ht="30" x14ac:dyDescent="0.2">
      <c r="A10" s="13" t="s">
        <v>147</v>
      </c>
      <c r="B10" s="12" t="s">
        <v>70</v>
      </c>
      <c r="C10" s="13" t="s">
        <v>150</v>
      </c>
      <c r="D10" s="15" t="s">
        <v>149</v>
      </c>
    </row>
    <row r="11" spans="1:4" ht="15" x14ac:dyDescent="0.2">
      <c r="A11" s="13" t="s">
        <v>151</v>
      </c>
      <c r="B11" s="12" t="s">
        <v>76</v>
      </c>
      <c r="C11" s="13" t="s">
        <v>152</v>
      </c>
      <c r="D11" s="14">
        <v>7.0000000000000007E-2</v>
      </c>
    </row>
    <row r="12" spans="1:4" ht="15.75" thickBot="1" x14ac:dyDescent="0.25">
      <c r="A12" s="17" t="s">
        <v>153</v>
      </c>
      <c r="B12" s="16" t="s">
        <v>82</v>
      </c>
      <c r="C12" s="17" t="s">
        <v>154</v>
      </c>
      <c r="D12" s="18" t="s">
        <v>149</v>
      </c>
    </row>
    <row r="15" spans="1:4" ht="15.75" thickBot="1" x14ac:dyDescent="0.25">
      <c r="A15" s="6" t="s">
        <v>89</v>
      </c>
      <c r="B15" s="6" t="s">
        <v>141</v>
      </c>
      <c r="C15" s="6" t="s">
        <v>142</v>
      </c>
      <c r="D15" s="6" t="s">
        <v>143</v>
      </c>
    </row>
    <row r="16" spans="1:4" ht="15" x14ac:dyDescent="0.2">
      <c r="A16" s="98" t="s">
        <v>144</v>
      </c>
      <c r="B16" s="19" t="s">
        <v>171</v>
      </c>
      <c r="C16" s="20" t="s">
        <v>157</v>
      </c>
      <c r="D16" s="21">
        <v>7.0000000000000007E-2</v>
      </c>
    </row>
    <row r="17" spans="1:4" ht="30" x14ac:dyDescent="0.2">
      <c r="A17" s="99"/>
      <c r="B17" s="93" t="s">
        <v>214</v>
      </c>
      <c r="C17" s="94" t="s">
        <v>218</v>
      </c>
      <c r="D17" s="95">
        <v>7.0000000000000007E-2</v>
      </c>
    </row>
    <row r="18" spans="1:4" ht="15" x14ac:dyDescent="0.2">
      <c r="A18" s="13" t="s">
        <v>146</v>
      </c>
      <c r="B18" s="12" t="s">
        <v>94</v>
      </c>
      <c r="C18" s="13" t="s">
        <v>158</v>
      </c>
      <c r="D18" s="14">
        <v>0</v>
      </c>
    </row>
    <row r="19" spans="1:4" ht="15" x14ac:dyDescent="0.2">
      <c r="A19" s="13" t="s">
        <v>97</v>
      </c>
      <c r="B19" s="12" t="s">
        <v>98</v>
      </c>
      <c r="C19" s="13" t="s">
        <v>160</v>
      </c>
      <c r="D19" s="14">
        <v>7.0000000000000007E-2</v>
      </c>
    </row>
    <row r="20" spans="1:4" ht="15" x14ac:dyDescent="0.2">
      <c r="A20" s="13" t="s">
        <v>159</v>
      </c>
      <c r="B20" s="12" t="s">
        <v>103</v>
      </c>
      <c r="C20" s="13" t="s">
        <v>161</v>
      </c>
      <c r="D20" s="14">
        <v>0</v>
      </c>
    </row>
    <row r="21" spans="1:4" ht="30" x14ac:dyDescent="0.2">
      <c r="A21" s="13" t="s">
        <v>162</v>
      </c>
      <c r="B21" s="12" t="s">
        <v>107</v>
      </c>
      <c r="C21" s="13" t="s">
        <v>163</v>
      </c>
      <c r="D21" s="14">
        <v>7.0000000000000007E-2</v>
      </c>
    </row>
    <row r="22" spans="1:4" ht="15" x14ac:dyDescent="0.2">
      <c r="A22" s="13" t="s">
        <v>155</v>
      </c>
      <c r="B22" s="12" t="s">
        <v>109</v>
      </c>
      <c r="C22" s="13" t="s">
        <v>164</v>
      </c>
      <c r="D22" s="14">
        <v>7.0000000000000007E-2</v>
      </c>
    </row>
    <row r="23" spans="1:4" ht="15" x14ac:dyDescent="0.2">
      <c r="A23" s="13" t="s">
        <v>165</v>
      </c>
      <c r="B23" s="12" t="s">
        <v>166</v>
      </c>
      <c r="C23" s="13" t="s">
        <v>156</v>
      </c>
      <c r="D23" s="14" t="s">
        <v>149</v>
      </c>
    </row>
    <row r="24" spans="1:4" ht="15" x14ac:dyDescent="0.2">
      <c r="A24" s="13" t="s">
        <v>167</v>
      </c>
      <c r="B24" s="12" t="s">
        <v>115</v>
      </c>
      <c r="C24" s="13" t="s">
        <v>168</v>
      </c>
      <c r="D24" s="14" t="s">
        <v>149</v>
      </c>
    </row>
    <row r="25" spans="1:4" ht="15.75" thickBot="1" x14ac:dyDescent="0.25">
      <c r="A25" s="13" t="s">
        <v>169</v>
      </c>
      <c r="B25" s="12" t="s">
        <v>117</v>
      </c>
      <c r="C25" s="13" t="s">
        <v>170</v>
      </c>
      <c r="D25" s="14" t="s">
        <v>149</v>
      </c>
    </row>
    <row r="26" spans="1:4" ht="45" x14ac:dyDescent="0.2">
      <c r="A26" s="20" t="s">
        <v>201</v>
      </c>
      <c r="B26" s="19" t="s">
        <v>171</v>
      </c>
      <c r="C26" s="20" t="s">
        <v>157</v>
      </c>
      <c r="D26" s="21">
        <v>7.0000000000000007E-2</v>
      </c>
    </row>
    <row r="27" spans="1:4" ht="45" x14ac:dyDescent="0.2">
      <c r="A27" s="13" t="s">
        <v>176</v>
      </c>
      <c r="B27" s="12" t="s">
        <v>172</v>
      </c>
      <c r="C27" s="13" t="s">
        <v>175</v>
      </c>
      <c r="D27" s="14">
        <v>7.0000000000000007E-2</v>
      </c>
    </row>
    <row r="28" spans="1:4" ht="45" x14ac:dyDescent="0.2">
      <c r="A28" s="13" t="s">
        <v>177</v>
      </c>
      <c r="B28" s="12" t="s">
        <v>173</v>
      </c>
      <c r="C28" s="13" t="s">
        <v>178</v>
      </c>
      <c r="D28" s="14">
        <v>7.0000000000000007E-2</v>
      </c>
    </row>
    <row r="29" spans="1:4" ht="30.75" thickBot="1" x14ac:dyDescent="0.25">
      <c r="A29" s="17" t="s">
        <v>179</v>
      </c>
      <c r="B29" s="16" t="s">
        <v>174</v>
      </c>
      <c r="C29" s="17" t="s">
        <v>180</v>
      </c>
      <c r="D29" s="22">
        <v>7.0000000000000007E-2</v>
      </c>
    </row>
  </sheetData>
  <mergeCells count="2">
    <mergeCell ref="A16:A17"/>
    <mergeCell ref="A5:A7"/>
  </mergeCells>
  <pageMargins left="0.70866141732283472" right="0.31" top="0.51" bottom="0.4"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66"/>
  <sheetViews>
    <sheetView zoomScaleNormal="100" zoomScaleSheetLayoutView="100" workbookViewId="0">
      <pane xSplit="2" ySplit="4" topLeftCell="C5" activePane="bottomRight" state="frozen"/>
      <selection activeCell="G18" sqref="G18"/>
      <selection pane="topRight" activeCell="G18" sqref="G18"/>
      <selection pane="bottomLeft" activeCell="G18" sqref="G18"/>
      <selection pane="bottomRight" activeCell="M10" sqref="M10"/>
    </sheetView>
  </sheetViews>
  <sheetFormatPr defaultColWidth="9.140625" defaultRowHeight="12.75" x14ac:dyDescent="0.2"/>
  <cols>
    <col min="1" max="1" width="34.85546875" style="54" bestFit="1" customWidth="1"/>
    <col min="2" max="2" width="24.85546875" style="62" bestFit="1" customWidth="1"/>
    <col min="3" max="3" width="16.7109375" style="62" bestFit="1" customWidth="1"/>
    <col min="4" max="4" width="14.42578125" style="62" bestFit="1" customWidth="1"/>
    <col min="5" max="5" width="12.42578125" style="62" bestFit="1" customWidth="1"/>
    <col min="6" max="6" width="9.140625" style="62" bestFit="1" customWidth="1"/>
    <col min="7" max="7" width="31" style="62" bestFit="1" customWidth="1"/>
    <col min="8" max="8" width="13.42578125" style="54" bestFit="1" customWidth="1"/>
    <col min="9" max="9" width="15.7109375" style="54" customWidth="1"/>
    <col min="10" max="10" width="19.28515625" style="62" bestFit="1" customWidth="1"/>
    <col min="11" max="11" width="16.85546875" style="62" bestFit="1" customWidth="1"/>
    <col min="12" max="12" width="13.5703125" style="30" bestFit="1" customWidth="1"/>
    <col min="13" max="13" width="11" style="62" bestFit="1" customWidth="1"/>
    <col min="14" max="14" width="12.85546875" style="62" bestFit="1" customWidth="1"/>
    <col min="15" max="15" width="11.7109375" style="62" bestFit="1" customWidth="1"/>
    <col min="16" max="16" width="13" style="62" bestFit="1" customWidth="1"/>
    <col min="17" max="17" width="10.7109375" style="62" bestFit="1" customWidth="1"/>
    <col min="18" max="18" width="15" style="54" bestFit="1" customWidth="1"/>
    <col min="19" max="16384" width="9.140625" style="54"/>
  </cols>
  <sheetData>
    <row r="1" spans="1:18" s="30" customFormat="1" x14ac:dyDescent="0.2"/>
    <row r="2" spans="1:18" s="30" customFormat="1" ht="15.75" x14ac:dyDescent="0.25">
      <c r="A2" s="31" t="s">
        <v>47</v>
      </c>
    </row>
    <row r="3" spans="1:18" s="30" customFormat="1" x14ac:dyDescent="0.2">
      <c r="A3" s="32"/>
    </row>
    <row r="4" spans="1:18" s="38" customFormat="1" ht="15" customHeight="1" x14ac:dyDescent="0.25">
      <c r="A4" s="33" t="s">
        <v>48</v>
      </c>
      <c r="B4" s="33" t="s">
        <v>11</v>
      </c>
      <c r="C4" s="33" t="s">
        <v>13</v>
      </c>
      <c r="D4" s="33" t="s">
        <v>25</v>
      </c>
      <c r="E4" s="33" t="s">
        <v>23</v>
      </c>
      <c r="F4" s="33" t="s">
        <v>33</v>
      </c>
      <c r="G4" s="33" t="s">
        <v>31</v>
      </c>
      <c r="H4" s="33" t="s">
        <v>50</v>
      </c>
      <c r="I4" s="33" t="s">
        <v>204</v>
      </c>
      <c r="J4" s="33" t="s">
        <v>181</v>
      </c>
      <c r="K4" s="35" t="s">
        <v>182</v>
      </c>
      <c r="L4" s="33" t="s">
        <v>51</v>
      </c>
      <c r="M4" s="33" t="s">
        <v>21</v>
      </c>
      <c r="N4" s="36" t="s">
        <v>183</v>
      </c>
      <c r="O4" s="37" t="s">
        <v>184</v>
      </c>
      <c r="P4" s="37" t="s">
        <v>185</v>
      </c>
      <c r="Q4" s="37" t="s">
        <v>186</v>
      </c>
      <c r="R4" s="34" t="s">
        <v>52</v>
      </c>
    </row>
    <row r="5" spans="1:18" s="45" customFormat="1" ht="30" customHeight="1" x14ac:dyDescent="0.2">
      <c r="A5" s="39" t="s">
        <v>53</v>
      </c>
      <c r="B5" s="40" t="s">
        <v>55</v>
      </c>
      <c r="C5" s="40" t="str">
        <f>VLOOKUP(B5,'Customer Master'!$A$5:$C$10,2,FALSE)</f>
        <v>198000000B</v>
      </c>
      <c r="D5" s="87">
        <v>43766</v>
      </c>
      <c r="E5" s="40">
        <v>1002</v>
      </c>
      <c r="F5" s="40">
        <v>1</v>
      </c>
      <c r="G5" s="40" t="s">
        <v>58</v>
      </c>
      <c r="H5" s="39">
        <v>5541</v>
      </c>
      <c r="I5" s="87">
        <v>43766</v>
      </c>
      <c r="J5" s="41">
        <v>5000</v>
      </c>
      <c r="K5" s="41">
        <v>350</v>
      </c>
      <c r="L5" s="42">
        <v>5350</v>
      </c>
      <c r="M5" s="40" t="s">
        <v>54</v>
      </c>
      <c r="N5" s="43"/>
      <c r="O5" s="43" t="s">
        <v>187</v>
      </c>
      <c r="P5" s="44">
        <v>0</v>
      </c>
      <c r="Q5" s="44">
        <v>0</v>
      </c>
      <c r="R5" s="39"/>
    </row>
    <row r="6" spans="1:18" s="45" customFormat="1" ht="30" customHeight="1" x14ac:dyDescent="0.2">
      <c r="A6" s="39" t="s">
        <v>59</v>
      </c>
      <c r="B6" s="40" t="s">
        <v>55</v>
      </c>
      <c r="C6" s="40" t="str">
        <f>VLOOKUP(B6,'Customer Master'!$A$5:$C$10,2,FALSE)</f>
        <v>198000000B</v>
      </c>
      <c r="D6" s="87">
        <v>43766</v>
      </c>
      <c r="E6" s="40">
        <v>1002</v>
      </c>
      <c r="F6" s="40">
        <v>2</v>
      </c>
      <c r="G6" s="40" t="s">
        <v>63</v>
      </c>
      <c r="H6" s="39">
        <v>5542</v>
      </c>
      <c r="I6" s="87">
        <v>43766</v>
      </c>
      <c r="J6" s="41">
        <v>1000</v>
      </c>
      <c r="K6" s="41">
        <v>0</v>
      </c>
      <c r="L6" s="42">
        <v>1000</v>
      </c>
      <c r="M6" s="40" t="s">
        <v>60</v>
      </c>
      <c r="N6" s="43"/>
      <c r="O6" s="43" t="s">
        <v>187</v>
      </c>
      <c r="P6" s="44">
        <v>0</v>
      </c>
      <c r="Q6" s="44">
        <v>0</v>
      </c>
      <c r="R6" s="39"/>
    </row>
    <row r="7" spans="1:18" s="45" customFormat="1" ht="30" customHeight="1" x14ac:dyDescent="0.2">
      <c r="A7" s="39" t="s">
        <v>64</v>
      </c>
      <c r="B7" s="40" t="s">
        <v>67</v>
      </c>
      <c r="C7" s="40" t="str">
        <f>VLOOKUP(B7,'Customer Master'!$A$5:$C$10,2,FALSE)</f>
        <v>198000000F</v>
      </c>
      <c r="D7" s="87" t="s">
        <v>221</v>
      </c>
      <c r="E7" s="40" t="s">
        <v>207</v>
      </c>
      <c r="F7" s="40">
        <v>1</v>
      </c>
      <c r="G7" s="40" t="s">
        <v>66</v>
      </c>
      <c r="H7" s="39">
        <v>5543</v>
      </c>
      <c r="I7" s="87">
        <v>43766</v>
      </c>
      <c r="J7" s="41">
        <v>650</v>
      </c>
      <c r="K7" s="41">
        <v>0</v>
      </c>
      <c r="L7" s="42">
        <v>650</v>
      </c>
      <c r="M7" s="40" t="s">
        <v>65</v>
      </c>
      <c r="N7" s="43"/>
      <c r="O7" s="43" t="s">
        <v>187</v>
      </c>
      <c r="P7" s="44">
        <v>0</v>
      </c>
      <c r="Q7" s="44">
        <v>0</v>
      </c>
      <c r="R7" s="39"/>
    </row>
    <row r="8" spans="1:18" s="45" customFormat="1" ht="30" customHeight="1" x14ac:dyDescent="0.2">
      <c r="A8" s="46" t="s">
        <v>64</v>
      </c>
      <c r="B8" s="47" t="s">
        <v>61</v>
      </c>
      <c r="C8" s="40" t="str">
        <f>VLOOKUP(B8,'Customer Master'!$A$5:$C$10,2,FALSE)</f>
        <v>198000000D</v>
      </c>
      <c r="D8" s="87" t="s">
        <v>222</v>
      </c>
      <c r="E8" s="40" t="s">
        <v>205</v>
      </c>
      <c r="F8" s="40">
        <v>1</v>
      </c>
      <c r="G8" s="47" t="s">
        <v>203</v>
      </c>
      <c r="H8" s="46">
        <v>5549</v>
      </c>
      <c r="I8" s="87">
        <v>43767</v>
      </c>
      <c r="J8" s="48">
        <v>60</v>
      </c>
      <c r="K8" s="48">
        <v>0</v>
      </c>
      <c r="L8" s="49">
        <v>60</v>
      </c>
      <c r="M8" s="47" t="s">
        <v>65</v>
      </c>
      <c r="N8" s="43"/>
      <c r="O8" s="43" t="s">
        <v>187</v>
      </c>
      <c r="P8" s="44">
        <v>0</v>
      </c>
      <c r="Q8" s="44">
        <v>0</v>
      </c>
      <c r="R8" s="46"/>
    </row>
    <row r="9" spans="1:18" s="45" customFormat="1" ht="30" customHeight="1" x14ac:dyDescent="0.2">
      <c r="A9" s="39" t="s">
        <v>69</v>
      </c>
      <c r="B9" s="40" t="s">
        <v>71</v>
      </c>
      <c r="C9" s="40" t="str">
        <f>VLOOKUP(B9,'Customer Master'!$A$5:$C$10,2,FALSE)</f>
        <v>198000000H</v>
      </c>
      <c r="D9" s="87">
        <v>43766</v>
      </c>
      <c r="E9" s="40">
        <v>1123</v>
      </c>
      <c r="F9" s="40">
        <v>1</v>
      </c>
      <c r="G9" s="40" t="s">
        <v>73</v>
      </c>
      <c r="H9" s="39">
        <v>5544</v>
      </c>
      <c r="I9" s="87">
        <v>43770</v>
      </c>
      <c r="J9" s="41">
        <v>3500</v>
      </c>
      <c r="K9" s="41">
        <v>0</v>
      </c>
      <c r="L9" s="42">
        <v>3500</v>
      </c>
      <c r="M9" s="40" t="s">
        <v>70</v>
      </c>
      <c r="N9" s="43"/>
      <c r="O9" s="43" t="s">
        <v>187</v>
      </c>
      <c r="P9" s="44">
        <v>0</v>
      </c>
      <c r="Q9" s="44">
        <v>0</v>
      </c>
      <c r="R9" s="39"/>
    </row>
    <row r="10" spans="1:18" s="45" customFormat="1" ht="30" customHeight="1" x14ac:dyDescent="0.2">
      <c r="A10" s="39" t="s">
        <v>74</v>
      </c>
      <c r="B10" s="40" t="s">
        <v>77</v>
      </c>
      <c r="C10" s="40" t="str">
        <f>VLOOKUP(B10,'Customer Master'!$A$5:$C$10,2,FALSE)</f>
        <v>198000000K</v>
      </c>
      <c r="D10" s="87">
        <v>43770</v>
      </c>
      <c r="E10" s="40">
        <v>1120</v>
      </c>
      <c r="F10" s="40">
        <v>1</v>
      </c>
      <c r="G10" s="40" t="s">
        <v>79</v>
      </c>
      <c r="H10" s="39">
        <v>5545</v>
      </c>
      <c r="I10" s="87">
        <v>43770</v>
      </c>
      <c r="J10" s="41">
        <v>1000</v>
      </c>
      <c r="K10" s="41">
        <v>70</v>
      </c>
      <c r="L10" s="42">
        <v>1070</v>
      </c>
      <c r="M10" s="40" t="s">
        <v>76</v>
      </c>
      <c r="N10" s="43"/>
      <c r="O10" s="43" t="s">
        <v>187</v>
      </c>
      <c r="P10" s="44">
        <v>0</v>
      </c>
      <c r="Q10" s="44">
        <v>0</v>
      </c>
      <c r="R10" s="39"/>
    </row>
    <row r="11" spans="1:18" s="45" customFormat="1" ht="30" customHeight="1" x14ac:dyDescent="0.2">
      <c r="A11" s="39" t="s">
        <v>80</v>
      </c>
      <c r="B11" s="40" t="s">
        <v>83</v>
      </c>
      <c r="C11" s="40" t="str">
        <f>VLOOKUP(B11,'Customer Master'!$A$5:$C$10,2,FALSE)</f>
        <v>198000000M</v>
      </c>
      <c r="D11" s="87">
        <v>43779</v>
      </c>
      <c r="E11" s="40">
        <v>1126</v>
      </c>
      <c r="F11" s="40">
        <v>1</v>
      </c>
      <c r="G11" s="40" t="s">
        <v>85</v>
      </c>
      <c r="H11" s="39">
        <v>5546</v>
      </c>
      <c r="I11" s="87">
        <v>43770</v>
      </c>
      <c r="J11" s="41">
        <v>10000</v>
      </c>
      <c r="K11" s="41">
        <v>0</v>
      </c>
      <c r="L11" s="42">
        <v>10000</v>
      </c>
      <c r="M11" s="40" t="s">
        <v>82</v>
      </c>
      <c r="N11" s="43"/>
      <c r="O11" s="43" t="s">
        <v>187</v>
      </c>
      <c r="P11" s="44">
        <v>0</v>
      </c>
      <c r="Q11" s="44">
        <v>0</v>
      </c>
      <c r="R11" s="39"/>
    </row>
    <row r="12" spans="1:18" s="45" customFormat="1" ht="30" customHeight="1" x14ac:dyDescent="0.2">
      <c r="A12" s="46" t="s">
        <v>216</v>
      </c>
      <c r="B12" s="40" t="s">
        <v>83</v>
      </c>
      <c r="C12" s="40" t="str">
        <f>VLOOKUP(B12,'Customer Master'!$A$5:$C$10,2,FALSE)</f>
        <v>198000000M</v>
      </c>
      <c r="D12" s="87">
        <v>43779</v>
      </c>
      <c r="E12" s="40">
        <v>1130</v>
      </c>
      <c r="F12" s="40">
        <v>1</v>
      </c>
      <c r="G12" s="47" t="s">
        <v>211</v>
      </c>
      <c r="H12" s="46">
        <v>5558</v>
      </c>
      <c r="I12" s="87">
        <v>43770</v>
      </c>
      <c r="J12" s="48">
        <v>15000</v>
      </c>
      <c r="K12" s="48">
        <v>0</v>
      </c>
      <c r="L12" s="49">
        <v>15000</v>
      </c>
      <c r="M12" s="47" t="s">
        <v>215</v>
      </c>
      <c r="N12" s="47"/>
      <c r="O12" s="47" t="s">
        <v>187</v>
      </c>
      <c r="P12" s="44">
        <v>0</v>
      </c>
      <c r="Q12" s="44">
        <v>0</v>
      </c>
      <c r="R12" s="46"/>
    </row>
    <row r="13" spans="1:18" s="30" customFormat="1" ht="15" customHeight="1" x14ac:dyDescent="0.25">
      <c r="A13" s="30" t="s">
        <v>206</v>
      </c>
      <c r="B13" s="50"/>
      <c r="C13" s="50"/>
      <c r="D13" s="50"/>
      <c r="E13" s="50"/>
      <c r="F13" s="50"/>
      <c r="G13" s="50"/>
      <c r="H13" s="50"/>
      <c r="I13" s="50"/>
      <c r="J13" s="51"/>
      <c r="K13" s="51"/>
      <c r="L13" s="51"/>
      <c r="M13" s="50"/>
      <c r="P13" s="52"/>
      <c r="Q13" s="52"/>
      <c r="R13" s="50"/>
    </row>
    <row r="14" spans="1:18" s="30" customFormat="1" ht="34.5" customHeight="1" x14ac:dyDescent="0.2">
      <c r="A14" s="102" t="s">
        <v>209</v>
      </c>
      <c r="B14" s="102"/>
      <c r="C14" s="102"/>
      <c r="D14" s="102"/>
      <c r="E14" s="102"/>
      <c r="F14" s="102"/>
      <c r="G14" s="102"/>
      <c r="H14" s="102"/>
      <c r="I14" s="102"/>
      <c r="J14" s="102"/>
      <c r="K14" s="102"/>
      <c r="L14" s="102"/>
      <c r="M14" s="102"/>
      <c r="N14" s="102"/>
      <c r="O14" s="102"/>
      <c r="P14" s="102"/>
      <c r="Q14" s="102"/>
      <c r="R14" s="102"/>
    </row>
    <row r="15" spans="1:18" s="30" customFormat="1" ht="15" customHeight="1" x14ac:dyDescent="0.25">
      <c r="B15" s="50"/>
      <c r="C15" s="50"/>
      <c r="D15" s="50"/>
      <c r="E15" s="50"/>
      <c r="F15" s="50"/>
      <c r="G15" s="50"/>
      <c r="H15" s="50"/>
      <c r="I15" s="50"/>
      <c r="J15" s="51"/>
      <c r="K15" s="51"/>
      <c r="L15" s="51"/>
      <c r="M15" s="50"/>
      <c r="P15" s="52"/>
      <c r="Q15" s="52"/>
      <c r="R15" s="50"/>
    </row>
    <row r="16" spans="1:18" s="30" customFormat="1" ht="18.75" customHeight="1" x14ac:dyDescent="0.25">
      <c r="A16" s="53" t="s">
        <v>86</v>
      </c>
      <c r="B16" s="50"/>
      <c r="C16" s="50"/>
      <c r="D16" s="50"/>
      <c r="E16" s="50"/>
      <c r="F16" s="50"/>
      <c r="G16" s="50"/>
      <c r="H16" s="50"/>
      <c r="I16" s="50"/>
      <c r="J16" s="51"/>
      <c r="K16" s="51"/>
      <c r="L16" s="51"/>
      <c r="M16" s="50"/>
      <c r="P16" s="52"/>
      <c r="Q16" s="52"/>
      <c r="R16" s="50"/>
    </row>
    <row r="17" spans="1:18" ht="15" x14ac:dyDescent="0.25">
      <c r="A17" s="33" t="s">
        <v>48</v>
      </c>
      <c r="B17" s="33" t="s">
        <v>11</v>
      </c>
      <c r="C17" s="33" t="s">
        <v>13</v>
      </c>
      <c r="D17" s="33" t="s">
        <v>25</v>
      </c>
      <c r="E17" s="33" t="s">
        <v>23</v>
      </c>
      <c r="F17" s="33" t="s">
        <v>33</v>
      </c>
      <c r="G17" s="33" t="s">
        <v>31</v>
      </c>
      <c r="H17" s="33" t="s">
        <v>50</v>
      </c>
      <c r="I17" s="33" t="s">
        <v>204</v>
      </c>
      <c r="J17" s="33" t="s">
        <v>181</v>
      </c>
      <c r="K17" s="35" t="s">
        <v>182</v>
      </c>
      <c r="L17" s="33" t="s">
        <v>51</v>
      </c>
      <c r="M17" s="33" t="s">
        <v>21</v>
      </c>
      <c r="N17" s="36" t="s">
        <v>183</v>
      </c>
      <c r="O17" s="37" t="s">
        <v>184</v>
      </c>
      <c r="P17" s="37" t="s">
        <v>185</v>
      </c>
      <c r="Q17" s="37" t="s">
        <v>186</v>
      </c>
      <c r="R17" s="34" t="s">
        <v>52</v>
      </c>
    </row>
    <row r="18" spans="1:18" s="45" customFormat="1" ht="30" customHeight="1" x14ac:dyDescent="0.2">
      <c r="A18" s="39" t="s">
        <v>53</v>
      </c>
      <c r="B18" s="40" t="s">
        <v>55</v>
      </c>
      <c r="C18" s="40" t="str">
        <f>VLOOKUP(B18,'Customer Master'!$A$5:$C$10,2,FALSE)</f>
        <v>198000000B</v>
      </c>
      <c r="D18" s="87">
        <v>43766</v>
      </c>
      <c r="E18" s="40">
        <v>1002</v>
      </c>
      <c r="F18" s="40">
        <v>1</v>
      </c>
      <c r="G18" s="40" t="s">
        <v>58</v>
      </c>
      <c r="H18" s="39">
        <v>5541</v>
      </c>
      <c r="I18" s="87">
        <v>43766</v>
      </c>
      <c r="J18" s="41">
        <v>5000</v>
      </c>
      <c r="K18" s="41">
        <v>350</v>
      </c>
      <c r="L18" s="42">
        <v>5350</v>
      </c>
      <c r="M18" s="40" t="s">
        <v>54</v>
      </c>
      <c r="N18" s="43"/>
      <c r="O18" s="43" t="s">
        <v>187</v>
      </c>
      <c r="P18" s="44">
        <v>0</v>
      </c>
      <c r="Q18" s="44">
        <v>0</v>
      </c>
      <c r="R18" s="39"/>
    </row>
    <row r="19" spans="1:18" s="45" customFormat="1" ht="30" customHeight="1" x14ac:dyDescent="0.2">
      <c r="A19" s="39" t="s">
        <v>59</v>
      </c>
      <c r="B19" s="40" t="s">
        <v>55</v>
      </c>
      <c r="C19" s="40" t="str">
        <f>VLOOKUP(B19,'Customer Master'!$A$5:$C$10,2,FALSE)</f>
        <v>198000000B</v>
      </c>
      <c r="D19" s="87">
        <v>43766</v>
      </c>
      <c r="E19" s="40">
        <v>1002</v>
      </c>
      <c r="F19" s="40">
        <v>2</v>
      </c>
      <c r="G19" s="40" t="s">
        <v>63</v>
      </c>
      <c r="H19" s="39">
        <v>5542</v>
      </c>
      <c r="I19" s="87">
        <v>43766</v>
      </c>
      <c r="J19" s="41">
        <v>1000</v>
      </c>
      <c r="K19" s="41">
        <v>0</v>
      </c>
      <c r="L19" s="42">
        <v>1000</v>
      </c>
      <c r="M19" s="40" t="s">
        <v>60</v>
      </c>
      <c r="N19" s="43"/>
      <c r="O19" s="43" t="s">
        <v>187</v>
      </c>
      <c r="P19" s="44">
        <v>0</v>
      </c>
      <c r="Q19" s="44">
        <v>0</v>
      </c>
      <c r="R19" s="39"/>
    </row>
    <row r="20" spans="1:18" s="30" customFormat="1" ht="15" customHeight="1" x14ac:dyDescent="0.25">
      <c r="A20" s="55"/>
      <c r="B20" s="56"/>
      <c r="C20" s="56"/>
      <c r="D20" s="57"/>
      <c r="E20" s="58"/>
      <c r="F20" s="58"/>
      <c r="G20" s="56"/>
      <c r="H20" s="56"/>
      <c r="I20" s="59"/>
      <c r="M20" s="56"/>
      <c r="N20" s="60"/>
      <c r="O20" s="60"/>
      <c r="P20" s="60"/>
      <c r="Q20" s="56"/>
    </row>
    <row r="21" spans="1:18" s="30" customFormat="1" ht="15" customHeight="1" x14ac:dyDescent="0.25">
      <c r="A21" s="53" t="s">
        <v>87</v>
      </c>
      <c r="B21" s="50"/>
      <c r="C21" s="61" t="s">
        <v>191</v>
      </c>
      <c r="D21" s="50">
        <v>1.22</v>
      </c>
      <c r="E21" s="50"/>
      <c r="F21" s="50"/>
      <c r="G21" s="50"/>
      <c r="H21" s="50"/>
      <c r="I21" s="50"/>
      <c r="M21" s="50"/>
      <c r="N21" s="50"/>
      <c r="O21" s="50"/>
      <c r="P21" s="50"/>
      <c r="Q21" s="50"/>
    </row>
    <row r="22" spans="1:18" ht="15" x14ac:dyDescent="0.25">
      <c r="A22" s="33" t="s">
        <v>48</v>
      </c>
      <c r="B22" s="33" t="s">
        <v>11</v>
      </c>
      <c r="C22" s="33" t="s">
        <v>13</v>
      </c>
      <c r="D22" s="33" t="s">
        <v>25</v>
      </c>
      <c r="E22" s="33" t="s">
        <v>23</v>
      </c>
      <c r="F22" s="33" t="s">
        <v>33</v>
      </c>
      <c r="G22" s="33" t="s">
        <v>31</v>
      </c>
      <c r="H22" s="33" t="s">
        <v>50</v>
      </c>
      <c r="I22" s="33" t="s">
        <v>204</v>
      </c>
      <c r="J22" s="33" t="s">
        <v>181</v>
      </c>
      <c r="K22" s="35" t="s">
        <v>182</v>
      </c>
      <c r="L22" s="33" t="s">
        <v>51</v>
      </c>
      <c r="M22" s="33" t="s">
        <v>21</v>
      </c>
      <c r="N22" s="36" t="s">
        <v>183</v>
      </c>
      <c r="O22" s="37" t="s">
        <v>184</v>
      </c>
      <c r="P22" s="37" t="s">
        <v>185</v>
      </c>
      <c r="Q22" s="37" t="s">
        <v>186</v>
      </c>
      <c r="R22" s="34" t="s">
        <v>52</v>
      </c>
    </row>
    <row r="23" spans="1:18" s="45" customFormat="1" ht="30" customHeight="1" x14ac:dyDescent="0.2">
      <c r="A23" s="39" t="s">
        <v>53</v>
      </c>
      <c r="B23" s="40" t="s">
        <v>55</v>
      </c>
      <c r="C23" s="40" t="str">
        <f>VLOOKUP(B23,'Customer Master'!$A$5:$C$10,2,FALSE)</f>
        <v>198000000B</v>
      </c>
      <c r="D23" s="87">
        <v>43766</v>
      </c>
      <c r="E23" s="40">
        <v>1075</v>
      </c>
      <c r="F23" s="40">
        <v>1</v>
      </c>
      <c r="G23" s="40" t="s">
        <v>58</v>
      </c>
      <c r="H23" s="39">
        <v>5547</v>
      </c>
      <c r="I23" s="87">
        <v>43766</v>
      </c>
      <c r="J23" s="41">
        <f>P23*1.22</f>
        <v>7930</v>
      </c>
      <c r="K23" s="41">
        <f>J23*0.07</f>
        <v>555.1</v>
      </c>
      <c r="L23" s="42">
        <f>SUM(J23:K23)</f>
        <v>8485.1</v>
      </c>
      <c r="M23" s="40" t="s">
        <v>54</v>
      </c>
      <c r="N23" s="43" t="s">
        <v>197</v>
      </c>
      <c r="O23" s="43" t="s">
        <v>188</v>
      </c>
      <c r="P23" s="44">
        <v>6500</v>
      </c>
      <c r="Q23" s="44">
        <v>455</v>
      </c>
      <c r="R23" s="39"/>
    </row>
    <row r="24" spans="1:18" s="45" customFormat="1" ht="30" customHeight="1" x14ac:dyDescent="0.2">
      <c r="A24" s="39" t="s">
        <v>59</v>
      </c>
      <c r="B24" s="40" t="s">
        <v>61</v>
      </c>
      <c r="C24" s="40" t="str">
        <f>VLOOKUP(B24,'Customer Master'!$A$5:$C$10,2,FALSE)</f>
        <v>198000000D</v>
      </c>
      <c r="D24" s="87">
        <v>43766</v>
      </c>
      <c r="E24" s="40">
        <v>1100</v>
      </c>
      <c r="F24" s="40">
        <v>1</v>
      </c>
      <c r="G24" s="40" t="s">
        <v>63</v>
      </c>
      <c r="H24" s="39">
        <v>5549</v>
      </c>
      <c r="I24" s="87">
        <v>43766</v>
      </c>
      <c r="J24" s="41">
        <v>1220</v>
      </c>
      <c r="K24" s="41">
        <v>0</v>
      </c>
      <c r="L24" s="42">
        <v>1220</v>
      </c>
      <c r="M24" s="40" t="s">
        <v>60</v>
      </c>
      <c r="N24" s="43" t="s">
        <v>197</v>
      </c>
      <c r="O24" s="43" t="s">
        <v>188</v>
      </c>
      <c r="P24" s="44">
        <v>1000</v>
      </c>
      <c r="Q24" s="44">
        <v>0</v>
      </c>
      <c r="R24" s="39"/>
    </row>
    <row r="25" spans="1:18" s="30" customFormat="1" ht="15" customHeight="1" x14ac:dyDescent="0.25">
      <c r="A25" s="55"/>
      <c r="B25" s="56"/>
      <c r="C25" s="56"/>
      <c r="D25" s="57"/>
      <c r="E25" s="58"/>
      <c r="F25" s="58"/>
      <c r="G25" s="56"/>
      <c r="H25" s="56"/>
      <c r="I25" s="59"/>
      <c r="J25" s="60"/>
      <c r="K25" s="60"/>
      <c r="L25" s="56"/>
      <c r="M25" s="56"/>
      <c r="N25" s="60"/>
      <c r="O25" s="60"/>
      <c r="P25" s="60"/>
      <c r="Q25" s="60"/>
    </row>
    <row r="26" spans="1:18" s="30" customFormat="1" x14ac:dyDescent="0.2"/>
    <row r="27" spans="1:18" x14ac:dyDescent="0.2">
      <c r="B27" s="30"/>
      <c r="C27" s="30"/>
      <c r="D27" s="30"/>
      <c r="E27" s="30"/>
      <c r="F27" s="30"/>
      <c r="G27" s="30"/>
      <c r="H27" s="30"/>
      <c r="I27" s="30"/>
      <c r="J27" s="30"/>
      <c r="K27" s="30"/>
      <c r="M27" s="30"/>
      <c r="N27" s="30"/>
      <c r="O27" s="30"/>
      <c r="P27" s="30"/>
      <c r="Q27" s="30"/>
      <c r="R27" s="30"/>
    </row>
    <row r="28" spans="1:18" x14ac:dyDescent="0.2">
      <c r="B28" s="30"/>
      <c r="C28" s="30"/>
      <c r="D28" s="30"/>
      <c r="E28" s="30"/>
      <c r="F28" s="30"/>
      <c r="G28" s="30"/>
      <c r="H28" s="30"/>
      <c r="I28" s="30"/>
      <c r="J28" s="30"/>
      <c r="K28" s="30"/>
      <c r="M28" s="30"/>
      <c r="N28" s="30"/>
      <c r="O28" s="30"/>
      <c r="P28" s="30"/>
      <c r="Q28" s="30"/>
      <c r="R28" s="30"/>
    </row>
    <row r="29" spans="1:18" x14ac:dyDescent="0.2">
      <c r="B29" s="30"/>
      <c r="C29" s="30"/>
      <c r="D29" s="30"/>
      <c r="E29" s="30"/>
      <c r="F29" s="30"/>
      <c r="G29" s="30"/>
      <c r="H29" s="30"/>
      <c r="I29" s="30"/>
      <c r="J29" s="30"/>
      <c r="K29" s="30"/>
      <c r="M29" s="30"/>
      <c r="N29" s="30"/>
      <c r="O29" s="30"/>
      <c r="P29" s="30"/>
      <c r="Q29" s="30"/>
      <c r="R29" s="30"/>
    </row>
    <row r="30" spans="1:18" x14ac:dyDescent="0.2">
      <c r="B30" s="30"/>
      <c r="C30" s="30"/>
      <c r="D30" s="30"/>
      <c r="E30" s="30"/>
      <c r="F30" s="30"/>
      <c r="G30" s="30"/>
      <c r="H30" s="30"/>
      <c r="I30" s="30"/>
      <c r="J30" s="30"/>
      <c r="K30" s="30"/>
      <c r="M30" s="30"/>
      <c r="N30" s="30"/>
      <c r="O30" s="30"/>
      <c r="P30" s="30"/>
      <c r="Q30" s="30"/>
      <c r="R30" s="30"/>
    </row>
    <row r="31" spans="1:18" x14ac:dyDescent="0.2">
      <c r="B31" s="30"/>
      <c r="C31" s="30"/>
      <c r="D31" s="30"/>
      <c r="E31" s="30"/>
      <c r="F31" s="30"/>
      <c r="G31" s="30"/>
      <c r="H31" s="30"/>
      <c r="I31" s="30"/>
      <c r="J31" s="30"/>
      <c r="K31" s="30"/>
      <c r="M31" s="30"/>
      <c r="N31" s="30"/>
      <c r="O31" s="30"/>
      <c r="P31" s="30"/>
      <c r="Q31" s="30"/>
      <c r="R31" s="30"/>
    </row>
    <row r="32" spans="1:18" x14ac:dyDescent="0.2">
      <c r="B32" s="30"/>
      <c r="C32" s="30"/>
      <c r="D32" s="30"/>
      <c r="E32" s="30"/>
      <c r="F32" s="30"/>
      <c r="G32" s="30"/>
      <c r="H32" s="30"/>
      <c r="I32" s="30"/>
      <c r="J32" s="30"/>
      <c r="K32" s="30"/>
      <c r="M32" s="30"/>
      <c r="N32" s="30"/>
      <c r="O32" s="30"/>
      <c r="P32" s="30"/>
      <c r="Q32" s="30"/>
      <c r="R32" s="30"/>
    </row>
    <row r="33" spans="2:18" x14ac:dyDescent="0.2">
      <c r="B33" s="30"/>
      <c r="C33" s="30"/>
      <c r="D33" s="30"/>
      <c r="E33" s="30"/>
      <c r="F33" s="30"/>
      <c r="G33" s="30"/>
      <c r="H33" s="30"/>
      <c r="I33" s="30"/>
      <c r="J33" s="30"/>
      <c r="K33" s="30"/>
      <c r="M33" s="30"/>
      <c r="N33" s="30"/>
      <c r="O33" s="30"/>
      <c r="P33" s="30"/>
      <c r="Q33" s="30"/>
      <c r="R33" s="30"/>
    </row>
    <row r="34" spans="2:18" x14ac:dyDescent="0.2">
      <c r="B34" s="30"/>
      <c r="C34" s="30"/>
      <c r="D34" s="30"/>
      <c r="E34" s="30"/>
      <c r="F34" s="30"/>
      <c r="G34" s="30"/>
      <c r="H34" s="30"/>
      <c r="I34" s="30"/>
      <c r="J34" s="30"/>
      <c r="K34" s="30"/>
      <c r="M34" s="30"/>
      <c r="N34" s="30"/>
      <c r="O34" s="30"/>
      <c r="P34" s="30"/>
      <c r="Q34" s="30"/>
      <c r="R34" s="30"/>
    </row>
    <row r="35" spans="2:18" x14ac:dyDescent="0.2">
      <c r="B35" s="30"/>
      <c r="C35" s="30"/>
      <c r="D35" s="30"/>
      <c r="E35" s="30"/>
      <c r="F35" s="30"/>
      <c r="G35" s="30"/>
      <c r="H35" s="30"/>
      <c r="I35" s="30"/>
      <c r="J35" s="30"/>
      <c r="K35" s="30"/>
      <c r="M35" s="30"/>
      <c r="N35" s="30"/>
      <c r="O35" s="30"/>
      <c r="P35" s="30"/>
      <c r="Q35" s="30"/>
      <c r="R35" s="30"/>
    </row>
    <row r="36" spans="2:18" x14ac:dyDescent="0.2">
      <c r="B36" s="30"/>
      <c r="C36" s="30"/>
      <c r="D36" s="30"/>
      <c r="E36" s="30"/>
      <c r="F36" s="30"/>
      <c r="G36" s="30"/>
      <c r="H36" s="30"/>
      <c r="I36" s="30"/>
      <c r="J36" s="30"/>
      <c r="K36" s="30"/>
      <c r="M36" s="30"/>
      <c r="N36" s="30"/>
      <c r="O36" s="30"/>
      <c r="P36" s="30"/>
      <c r="Q36" s="30"/>
      <c r="R36" s="30"/>
    </row>
    <row r="37" spans="2:18" x14ac:dyDescent="0.2">
      <c r="B37" s="30"/>
      <c r="C37" s="30"/>
      <c r="D37" s="30"/>
      <c r="E37" s="30"/>
      <c r="F37" s="30"/>
      <c r="G37" s="30"/>
      <c r="H37" s="30"/>
      <c r="I37" s="30"/>
      <c r="J37" s="30"/>
      <c r="K37" s="30"/>
      <c r="M37" s="30"/>
      <c r="N37" s="30"/>
      <c r="O37" s="30"/>
      <c r="P37" s="30"/>
      <c r="Q37" s="30"/>
      <c r="R37" s="30"/>
    </row>
    <row r="38" spans="2:18" x14ac:dyDescent="0.2">
      <c r="B38" s="30"/>
      <c r="C38" s="30"/>
      <c r="D38" s="30"/>
      <c r="E38" s="30"/>
      <c r="F38" s="30"/>
      <c r="G38" s="30"/>
      <c r="H38" s="30"/>
      <c r="I38" s="30"/>
      <c r="J38" s="30"/>
      <c r="K38" s="30"/>
      <c r="M38" s="30"/>
      <c r="N38" s="30"/>
      <c r="O38" s="30"/>
      <c r="P38" s="30"/>
      <c r="Q38" s="30"/>
      <c r="R38" s="30"/>
    </row>
    <row r="39" spans="2:18" x14ac:dyDescent="0.2">
      <c r="B39" s="30"/>
      <c r="C39" s="30"/>
      <c r="D39" s="30"/>
      <c r="E39" s="30"/>
      <c r="F39" s="30"/>
      <c r="G39" s="30"/>
      <c r="H39" s="30"/>
      <c r="I39" s="30"/>
      <c r="J39" s="30"/>
      <c r="K39" s="30"/>
      <c r="M39" s="30"/>
      <c r="N39" s="30"/>
      <c r="O39" s="30"/>
      <c r="P39" s="30"/>
      <c r="Q39" s="30"/>
      <c r="R39" s="30"/>
    </row>
    <row r="40" spans="2:18" x14ac:dyDescent="0.2">
      <c r="B40" s="30"/>
      <c r="C40" s="30"/>
      <c r="D40" s="30"/>
      <c r="E40" s="30"/>
      <c r="F40" s="30"/>
      <c r="G40" s="30"/>
      <c r="H40" s="30"/>
      <c r="I40" s="30"/>
      <c r="J40" s="30"/>
      <c r="K40" s="30"/>
      <c r="M40" s="30"/>
      <c r="N40" s="30"/>
      <c r="O40" s="30"/>
      <c r="P40" s="30"/>
      <c r="Q40" s="30"/>
      <c r="R40" s="30"/>
    </row>
    <row r="41" spans="2:18" x14ac:dyDescent="0.2">
      <c r="B41" s="30"/>
      <c r="C41" s="30"/>
      <c r="D41" s="30"/>
      <c r="E41" s="30"/>
      <c r="F41" s="30"/>
      <c r="G41" s="30"/>
      <c r="H41" s="30"/>
      <c r="I41" s="30"/>
      <c r="J41" s="30"/>
      <c r="K41" s="30"/>
      <c r="M41" s="30"/>
      <c r="N41" s="30"/>
      <c r="O41" s="30"/>
      <c r="P41" s="30"/>
      <c r="Q41" s="30"/>
      <c r="R41" s="30"/>
    </row>
    <row r="42" spans="2:18" x14ac:dyDescent="0.2">
      <c r="B42" s="30"/>
      <c r="C42" s="30"/>
      <c r="D42" s="30"/>
      <c r="E42" s="30"/>
      <c r="F42" s="30"/>
      <c r="G42" s="30"/>
      <c r="H42" s="30"/>
      <c r="I42" s="30"/>
      <c r="J42" s="30"/>
      <c r="K42" s="30"/>
      <c r="M42" s="30"/>
      <c r="N42" s="30"/>
      <c r="O42" s="30"/>
      <c r="P42" s="30"/>
      <c r="Q42" s="30"/>
      <c r="R42" s="30"/>
    </row>
    <row r="43" spans="2:18" x14ac:dyDescent="0.2">
      <c r="B43" s="30"/>
      <c r="C43" s="30"/>
      <c r="D43" s="30"/>
      <c r="E43" s="30"/>
      <c r="F43" s="30"/>
      <c r="G43" s="30"/>
      <c r="H43" s="30"/>
      <c r="I43" s="30"/>
      <c r="J43" s="30"/>
      <c r="K43" s="30"/>
      <c r="M43" s="30"/>
      <c r="N43" s="30"/>
      <c r="O43" s="30"/>
      <c r="P43" s="30"/>
      <c r="Q43" s="30"/>
      <c r="R43" s="30"/>
    </row>
    <row r="44" spans="2:18" x14ac:dyDescent="0.2">
      <c r="B44" s="30"/>
      <c r="C44" s="30"/>
      <c r="D44" s="30"/>
      <c r="E44" s="30"/>
      <c r="F44" s="30"/>
      <c r="G44" s="30"/>
      <c r="H44" s="30"/>
      <c r="I44" s="30"/>
      <c r="J44" s="30"/>
      <c r="K44" s="30"/>
      <c r="M44" s="30"/>
      <c r="N44" s="30"/>
      <c r="O44" s="30"/>
      <c r="P44" s="30"/>
      <c r="Q44" s="30"/>
      <c r="R44" s="30"/>
    </row>
    <row r="45" spans="2:18" x14ac:dyDescent="0.2">
      <c r="B45" s="30"/>
      <c r="C45" s="30"/>
      <c r="D45" s="30"/>
      <c r="E45" s="30"/>
      <c r="F45" s="30"/>
      <c r="G45" s="30"/>
      <c r="H45" s="30"/>
      <c r="I45" s="30"/>
      <c r="J45" s="30"/>
      <c r="K45" s="30"/>
      <c r="M45" s="30"/>
      <c r="N45" s="30"/>
      <c r="O45" s="30"/>
      <c r="P45" s="30"/>
      <c r="Q45" s="30"/>
      <c r="R45" s="30"/>
    </row>
    <row r="46" spans="2:18" x14ac:dyDescent="0.2">
      <c r="B46" s="30"/>
      <c r="C46" s="30"/>
      <c r="D46" s="30"/>
      <c r="E46" s="30"/>
      <c r="F46" s="30"/>
      <c r="G46" s="30"/>
      <c r="H46" s="30"/>
      <c r="I46" s="30"/>
      <c r="J46" s="30"/>
      <c r="K46" s="30"/>
      <c r="M46" s="30"/>
      <c r="N46" s="30"/>
      <c r="O46" s="30"/>
      <c r="P46" s="30"/>
      <c r="Q46" s="30"/>
      <c r="R46" s="30"/>
    </row>
    <row r="47" spans="2:18" x14ac:dyDescent="0.2">
      <c r="B47" s="30"/>
      <c r="C47" s="30"/>
      <c r="D47" s="30"/>
      <c r="E47" s="30"/>
      <c r="F47" s="30"/>
      <c r="G47" s="30"/>
      <c r="H47" s="30"/>
      <c r="I47" s="30"/>
      <c r="J47" s="30"/>
      <c r="K47" s="30"/>
      <c r="M47" s="30"/>
      <c r="N47" s="30"/>
      <c r="O47" s="30"/>
      <c r="P47" s="30"/>
      <c r="Q47" s="30"/>
      <c r="R47" s="30"/>
    </row>
    <row r="48" spans="2:18" x14ac:dyDescent="0.2">
      <c r="B48" s="30"/>
      <c r="C48" s="30"/>
      <c r="D48" s="30"/>
      <c r="E48" s="30"/>
      <c r="F48" s="30"/>
      <c r="G48" s="30"/>
      <c r="H48" s="30"/>
      <c r="I48" s="30"/>
      <c r="J48" s="30"/>
      <c r="K48" s="30"/>
      <c r="M48" s="30"/>
      <c r="N48" s="30"/>
      <c r="O48" s="30"/>
      <c r="P48" s="30"/>
      <c r="Q48" s="30"/>
      <c r="R48" s="30"/>
    </row>
    <row r="49" spans="2:18" x14ac:dyDescent="0.2">
      <c r="B49" s="30"/>
      <c r="C49" s="30"/>
      <c r="D49" s="30"/>
      <c r="E49" s="30"/>
      <c r="F49" s="30"/>
      <c r="G49" s="30"/>
      <c r="H49" s="30"/>
      <c r="I49" s="30"/>
      <c r="J49" s="30"/>
      <c r="K49" s="30"/>
      <c r="M49" s="30"/>
      <c r="N49" s="30"/>
      <c r="O49" s="30"/>
      <c r="P49" s="30"/>
      <c r="Q49" s="30"/>
      <c r="R49" s="30"/>
    </row>
    <row r="50" spans="2:18" x14ac:dyDescent="0.2">
      <c r="B50" s="30"/>
      <c r="C50" s="30"/>
      <c r="D50" s="30"/>
      <c r="E50" s="30"/>
      <c r="F50" s="30"/>
      <c r="G50" s="30"/>
      <c r="H50" s="30"/>
      <c r="I50" s="30"/>
      <c r="J50" s="30"/>
      <c r="K50" s="30"/>
      <c r="M50" s="30"/>
      <c r="N50" s="30"/>
      <c r="O50" s="30"/>
      <c r="P50" s="30"/>
      <c r="Q50" s="30"/>
      <c r="R50" s="30"/>
    </row>
    <row r="51" spans="2:18" x14ac:dyDescent="0.2">
      <c r="B51" s="30"/>
      <c r="C51" s="30"/>
      <c r="D51" s="30"/>
      <c r="E51" s="30"/>
      <c r="F51" s="30"/>
      <c r="G51" s="30"/>
      <c r="H51" s="30"/>
      <c r="I51" s="30"/>
      <c r="J51" s="30"/>
      <c r="K51" s="30"/>
      <c r="M51" s="30"/>
      <c r="N51" s="30"/>
      <c r="O51" s="30"/>
      <c r="P51" s="30"/>
      <c r="Q51" s="30"/>
      <c r="R51" s="30"/>
    </row>
    <row r="52" spans="2:18" x14ac:dyDescent="0.2">
      <c r="B52" s="30"/>
      <c r="C52" s="30"/>
      <c r="D52" s="30"/>
      <c r="E52" s="30"/>
      <c r="F52" s="30"/>
      <c r="G52" s="30"/>
      <c r="H52" s="30"/>
      <c r="I52" s="30"/>
      <c r="J52" s="30"/>
      <c r="K52" s="30"/>
      <c r="M52" s="30"/>
      <c r="N52" s="30"/>
      <c r="O52" s="30"/>
      <c r="P52" s="30"/>
      <c r="Q52" s="30"/>
      <c r="R52" s="30"/>
    </row>
    <row r="53" spans="2:18" x14ac:dyDescent="0.2">
      <c r="B53" s="30"/>
      <c r="C53" s="30"/>
      <c r="D53" s="30"/>
      <c r="E53" s="30"/>
      <c r="F53" s="30"/>
      <c r="G53" s="30"/>
      <c r="H53" s="30"/>
      <c r="I53" s="30"/>
      <c r="J53" s="30"/>
      <c r="K53" s="30"/>
      <c r="M53" s="30"/>
      <c r="N53" s="30"/>
      <c r="O53" s="30"/>
      <c r="P53" s="30"/>
      <c r="Q53" s="30"/>
      <c r="R53" s="30"/>
    </row>
    <row r="54" spans="2:18" x14ac:dyDescent="0.2">
      <c r="B54" s="30"/>
      <c r="C54" s="30"/>
      <c r="D54" s="30"/>
      <c r="E54" s="30"/>
      <c r="F54" s="30"/>
      <c r="G54" s="30"/>
      <c r="H54" s="30"/>
      <c r="I54" s="30"/>
      <c r="J54" s="30"/>
      <c r="K54" s="30"/>
      <c r="M54" s="30"/>
      <c r="N54" s="30"/>
      <c r="O54" s="30"/>
      <c r="P54" s="30"/>
      <c r="Q54" s="30"/>
      <c r="R54" s="30"/>
    </row>
    <row r="55" spans="2:18" x14ac:dyDescent="0.2">
      <c r="B55" s="30"/>
      <c r="C55" s="30"/>
      <c r="D55" s="30"/>
      <c r="E55" s="30"/>
      <c r="F55" s="30"/>
      <c r="G55" s="30"/>
      <c r="H55" s="30"/>
      <c r="I55" s="30"/>
      <c r="J55" s="30"/>
      <c r="K55" s="30"/>
      <c r="M55" s="30"/>
      <c r="N55" s="30"/>
      <c r="O55" s="30"/>
      <c r="P55" s="30"/>
      <c r="Q55" s="30"/>
      <c r="R55" s="30"/>
    </row>
    <row r="56" spans="2:18" x14ac:dyDescent="0.2">
      <c r="B56" s="30"/>
      <c r="C56" s="30"/>
      <c r="D56" s="30"/>
      <c r="E56" s="30"/>
      <c r="F56" s="30"/>
      <c r="G56" s="30"/>
      <c r="H56" s="30"/>
      <c r="I56" s="30"/>
      <c r="J56" s="30"/>
      <c r="K56" s="30"/>
      <c r="M56" s="30"/>
      <c r="N56" s="30"/>
      <c r="O56" s="30"/>
      <c r="P56" s="30"/>
      <c r="Q56" s="30"/>
      <c r="R56" s="30"/>
    </row>
    <row r="57" spans="2:18" x14ac:dyDescent="0.2">
      <c r="B57" s="30"/>
      <c r="C57" s="30"/>
      <c r="D57" s="30"/>
      <c r="E57" s="30"/>
      <c r="F57" s="30"/>
      <c r="G57" s="30"/>
      <c r="H57" s="30"/>
      <c r="I57" s="30"/>
      <c r="J57" s="30"/>
      <c r="K57" s="30"/>
      <c r="M57" s="30"/>
      <c r="N57" s="30"/>
      <c r="O57" s="30"/>
      <c r="P57" s="30"/>
      <c r="Q57" s="30"/>
      <c r="R57" s="30"/>
    </row>
    <row r="58" spans="2:18" x14ac:dyDescent="0.2">
      <c r="B58" s="30"/>
      <c r="C58" s="30"/>
      <c r="D58" s="30"/>
      <c r="E58" s="30"/>
      <c r="F58" s="30"/>
      <c r="G58" s="30"/>
      <c r="H58" s="30"/>
      <c r="I58" s="30"/>
      <c r="J58" s="30"/>
      <c r="K58" s="30"/>
      <c r="M58" s="30"/>
      <c r="N58" s="30"/>
      <c r="O58" s="30"/>
      <c r="P58" s="30"/>
      <c r="Q58" s="30"/>
      <c r="R58" s="30"/>
    </row>
    <row r="59" spans="2:18" x14ac:dyDescent="0.2">
      <c r="B59" s="30"/>
      <c r="C59" s="30"/>
      <c r="D59" s="30"/>
      <c r="E59" s="30"/>
      <c r="F59" s="30"/>
      <c r="G59" s="30"/>
      <c r="H59" s="30"/>
      <c r="I59" s="30"/>
      <c r="J59" s="30"/>
      <c r="K59" s="30"/>
      <c r="M59" s="30"/>
      <c r="N59" s="30"/>
      <c r="O59" s="30"/>
      <c r="P59" s="30"/>
      <c r="Q59" s="30"/>
      <c r="R59" s="30"/>
    </row>
    <row r="60" spans="2:18" x14ac:dyDescent="0.2">
      <c r="B60" s="30"/>
      <c r="C60" s="30"/>
      <c r="D60" s="30"/>
      <c r="E60" s="30"/>
      <c r="F60" s="30"/>
      <c r="G60" s="30"/>
      <c r="H60" s="30"/>
      <c r="I60" s="30"/>
      <c r="J60" s="30"/>
      <c r="K60" s="30"/>
      <c r="M60" s="30"/>
      <c r="N60" s="30"/>
      <c r="O60" s="30"/>
      <c r="P60" s="30"/>
      <c r="Q60" s="30"/>
      <c r="R60" s="30"/>
    </row>
    <row r="61" spans="2:18" x14ac:dyDescent="0.2">
      <c r="B61" s="30"/>
      <c r="C61" s="30"/>
      <c r="D61" s="30"/>
      <c r="E61" s="30"/>
      <c r="F61" s="30"/>
      <c r="G61" s="30"/>
      <c r="H61" s="30"/>
      <c r="I61" s="30"/>
      <c r="J61" s="30"/>
      <c r="K61" s="30"/>
      <c r="M61" s="30"/>
      <c r="N61" s="30"/>
      <c r="O61" s="30"/>
      <c r="P61" s="30"/>
      <c r="Q61" s="30"/>
      <c r="R61" s="30"/>
    </row>
    <row r="62" spans="2:18" x14ac:dyDescent="0.2">
      <c r="B62" s="30"/>
      <c r="C62" s="30"/>
      <c r="D62" s="30"/>
      <c r="E62" s="30"/>
      <c r="F62" s="30"/>
      <c r="G62" s="30"/>
      <c r="H62" s="30"/>
      <c r="I62" s="30"/>
      <c r="J62" s="30"/>
      <c r="K62" s="30"/>
      <c r="M62" s="30"/>
      <c r="N62" s="30"/>
      <c r="O62" s="30"/>
      <c r="P62" s="30"/>
      <c r="Q62" s="30"/>
      <c r="R62" s="30"/>
    </row>
    <row r="63" spans="2:18" x14ac:dyDescent="0.2">
      <c r="B63" s="30"/>
      <c r="C63" s="30"/>
      <c r="D63" s="30"/>
      <c r="E63" s="30"/>
      <c r="F63" s="30"/>
      <c r="G63" s="30"/>
      <c r="H63" s="30"/>
      <c r="I63" s="30"/>
      <c r="J63" s="30"/>
      <c r="K63" s="30"/>
      <c r="M63" s="30"/>
      <c r="N63" s="30"/>
      <c r="O63" s="30"/>
      <c r="P63" s="30"/>
      <c r="Q63" s="30"/>
      <c r="R63" s="30"/>
    </row>
    <row r="64" spans="2:18" x14ac:dyDescent="0.2">
      <c r="B64" s="30"/>
      <c r="C64" s="30"/>
      <c r="D64" s="30"/>
      <c r="E64" s="30"/>
      <c r="F64" s="30"/>
      <c r="G64" s="30"/>
      <c r="H64" s="30"/>
      <c r="I64" s="30"/>
      <c r="J64" s="30"/>
      <c r="K64" s="30"/>
      <c r="M64" s="30"/>
      <c r="N64" s="30"/>
      <c r="O64" s="30"/>
      <c r="P64" s="30"/>
      <c r="Q64" s="30"/>
      <c r="R64" s="30"/>
    </row>
    <row r="65" spans="2:18" x14ac:dyDescent="0.2">
      <c r="B65" s="30"/>
      <c r="C65" s="30"/>
      <c r="D65" s="30"/>
      <c r="E65" s="30"/>
      <c r="F65" s="30"/>
      <c r="G65" s="30"/>
      <c r="H65" s="30"/>
      <c r="I65" s="30"/>
      <c r="J65" s="30"/>
      <c r="K65" s="30"/>
      <c r="M65" s="30"/>
      <c r="N65" s="30"/>
      <c r="O65" s="30"/>
      <c r="P65" s="30"/>
      <c r="Q65" s="30"/>
      <c r="R65" s="30"/>
    </row>
    <row r="66" spans="2:18" x14ac:dyDescent="0.2">
      <c r="B66" s="30"/>
      <c r="C66" s="30"/>
      <c r="D66" s="30"/>
      <c r="E66" s="30"/>
      <c r="F66" s="30"/>
      <c r="G66" s="30"/>
      <c r="H66" s="30"/>
      <c r="I66" s="30"/>
      <c r="J66" s="30"/>
      <c r="K66" s="30"/>
      <c r="M66" s="30"/>
      <c r="N66" s="30"/>
      <c r="O66" s="30"/>
      <c r="P66" s="30"/>
      <c r="Q66" s="30"/>
      <c r="R66" s="30"/>
    </row>
  </sheetData>
  <mergeCells count="1">
    <mergeCell ref="A14:R14"/>
  </mergeCells>
  <pageMargins left="0.70866141732283472" right="0.70866141732283472" top="0.74803149606299213" bottom="0.74803149606299213" header="0.31496062992125984" footer="0.31496062992125984"/>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94"/>
  <sheetViews>
    <sheetView tabSelected="1" zoomScaleNormal="100" zoomScaleSheetLayoutView="100" workbookViewId="0">
      <pane xSplit="1" ySplit="4" topLeftCell="B8" activePane="bottomRight" state="frozen"/>
      <selection activeCell="E7" sqref="E7"/>
      <selection pane="topRight" activeCell="E7" sqref="E7"/>
      <selection pane="bottomLeft" activeCell="E7" sqref="E7"/>
      <selection pane="bottomRight" activeCell="C13" sqref="C13"/>
    </sheetView>
  </sheetViews>
  <sheetFormatPr defaultColWidth="9.140625" defaultRowHeight="12.75" x14ac:dyDescent="0.2"/>
  <cols>
    <col min="1" max="1" width="33" style="54" customWidth="1"/>
    <col min="2" max="2" width="19.28515625" style="62" bestFit="1" customWidth="1"/>
    <col min="3" max="3" width="14.85546875" style="62" bestFit="1" customWidth="1"/>
    <col min="4" max="4" width="14.42578125" style="62" bestFit="1" customWidth="1"/>
    <col min="5" max="5" width="12.42578125" style="82" bestFit="1" customWidth="1"/>
    <col min="6" max="6" width="9.140625" style="62" bestFit="1" customWidth="1"/>
    <col min="7" max="7" width="28.5703125" style="62" bestFit="1" customWidth="1"/>
    <col min="8" max="8" width="14" style="54" bestFit="1" customWidth="1"/>
    <col min="9" max="9" width="16.28515625" style="54" bestFit="1" customWidth="1"/>
    <col min="10" max="10" width="22.5703125" style="62" bestFit="1" customWidth="1"/>
    <col min="11" max="11" width="16.85546875" style="62" bestFit="1" customWidth="1"/>
    <col min="12" max="12" width="11" style="54" bestFit="1" customWidth="1"/>
    <col min="13" max="13" width="11" style="62" bestFit="1" customWidth="1"/>
    <col min="14" max="14" width="13.140625" style="62" customWidth="1"/>
    <col min="15" max="15" width="11.7109375" style="62" bestFit="1" customWidth="1"/>
    <col min="16" max="16" width="16.85546875" style="62" bestFit="1" customWidth="1"/>
    <col min="17" max="17" width="10.7109375" style="62" bestFit="1" customWidth="1"/>
    <col min="18" max="18" width="17.140625" style="62" bestFit="1" customWidth="1"/>
    <col min="19" max="16384" width="9.140625" style="54"/>
  </cols>
  <sheetData>
    <row r="1" spans="1:20" s="30" customFormat="1" x14ac:dyDescent="0.2">
      <c r="A1" s="32"/>
      <c r="E1" s="63"/>
    </row>
    <row r="2" spans="1:20" s="30" customFormat="1" ht="15.75" x14ac:dyDescent="0.25">
      <c r="A2" s="31" t="s">
        <v>88</v>
      </c>
      <c r="E2" s="63"/>
    </row>
    <row r="3" spans="1:20" s="30" customFormat="1" x14ac:dyDescent="0.2">
      <c r="E3" s="63"/>
    </row>
    <row r="4" spans="1:20" s="70" customFormat="1" ht="30" customHeight="1" x14ac:dyDescent="0.2">
      <c r="A4" s="64" t="s">
        <v>89</v>
      </c>
      <c r="B4" s="65" t="s">
        <v>7</v>
      </c>
      <c r="C4" s="65" t="s">
        <v>9</v>
      </c>
      <c r="D4" s="65" t="s">
        <v>25</v>
      </c>
      <c r="E4" s="66" t="s">
        <v>23</v>
      </c>
      <c r="F4" s="65" t="s">
        <v>33</v>
      </c>
      <c r="G4" s="65" t="s">
        <v>31</v>
      </c>
      <c r="H4" s="65" t="s">
        <v>27</v>
      </c>
      <c r="I4" s="65" t="s">
        <v>29</v>
      </c>
      <c r="J4" s="65" t="s">
        <v>192</v>
      </c>
      <c r="K4" s="65" t="s">
        <v>182</v>
      </c>
      <c r="L4" s="65" t="s">
        <v>39</v>
      </c>
      <c r="M4" s="65" t="s">
        <v>21</v>
      </c>
      <c r="N4" s="68" t="s">
        <v>183</v>
      </c>
      <c r="O4" s="68" t="s">
        <v>184</v>
      </c>
      <c r="P4" s="69" t="s">
        <v>189</v>
      </c>
      <c r="Q4" s="69" t="s">
        <v>186</v>
      </c>
      <c r="R4" s="69" t="s">
        <v>41</v>
      </c>
      <c r="S4" s="97"/>
      <c r="T4" s="97"/>
    </row>
    <row r="5" spans="1:20" s="45" customFormat="1" ht="29.25" customHeight="1" x14ac:dyDescent="0.2">
      <c r="A5" s="84" t="s">
        <v>53</v>
      </c>
      <c r="B5" s="40" t="s">
        <v>91</v>
      </c>
      <c r="C5" s="40" t="str">
        <f>VLOOKUP(B5,'Supplier Master'!$A$5:$B$12,2,FALSE)</f>
        <v>298000000B</v>
      </c>
      <c r="D5" s="87">
        <v>43770</v>
      </c>
      <c r="E5" s="83" t="s">
        <v>92</v>
      </c>
      <c r="F5" s="40">
        <v>1</v>
      </c>
      <c r="G5" s="40" t="s">
        <v>93</v>
      </c>
      <c r="H5" s="39">
        <v>5548</v>
      </c>
      <c r="I5" s="87">
        <v>43809</v>
      </c>
      <c r="J5" s="41">
        <v>5000</v>
      </c>
      <c r="K5" s="41">
        <v>350</v>
      </c>
      <c r="L5" s="42">
        <v>5350</v>
      </c>
      <c r="M5" s="40" t="s">
        <v>171</v>
      </c>
      <c r="N5" s="43"/>
      <c r="O5" s="43" t="s">
        <v>187</v>
      </c>
      <c r="P5" s="41">
        <v>0</v>
      </c>
      <c r="Q5" s="41">
        <v>0</v>
      </c>
      <c r="R5" s="47"/>
    </row>
    <row r="6" spans="1:20" s="45" customFormat="1" ht="29.25" customHeight="1" x14ac:dyDescent="0.2">
      <c r="A6" s="84" t="s">
        <v>59</v>
      </c>
      <c r="B6" s="40" t="s">
        <v>91</v>
      </c>
      <c r="C6" s="40" t="str">
        <f>VLOOKUP(B6,'Supplier Master'!$A$5:$B$12,2,FALSE)</f>
        <v>298000000B</v>
      </c>
      <c r="D6" s="87">
        <v>43770</v>
      </c>
      <c r="E6" s="83" t="s">
        <v>92</v>
      </c>
      <c r="F6" s="40">
        <v>2</v>
      </c>
      <c r="G6" s="40" t="s">
        <v>96</v>
      </c>
      <c r="H6" s="39">
        <v>5550</v>
      </c>
      <c r="I6" s="87">
        <v>43809</v>
      </c>
      <c r="J6" s="41">
        <v>5000</v>
      </c>
      <c r="K6" s="41">
        <v>0</v>
      </c>
      <c r="L6" s="42">
        <v>5000</v>
      </c>
      <c r="M6" s="40" t="s">
        <v>94</v>
      </c>
      <c r="N6" s="43"/>
      <c r="O6" s="43" t="s">
        <v>187</v>
      </c>
      <c r="P6" s="41">
        <v>0</v>
      </c>
      <c r="Q6" s="41">
        <v>0</v>
      </c>
      <c r="R6" s="47"/>
    </row>
    <row r="7" spans="1:20" s="45" customFormat="1" ht="29.25" customHeight="1" x14ac:dyDescent="0.2">
      <c r="A7" s="84" t="s">
        <v>97</v>
      </c>
      <c r="B7" s="40" t="s">
        <v>99</v>
      </c>
      <c r="C7" s="40" t="str">
        <f>VLOOKUP(B7,'Supplier Master'!$A$5:$B$12,2,FALSE)</f>
        <v>298000000F</v>
      </c>
      <c r="D7" s="87">
        <v>43779</v>
      </c>
      <c r="E7" s="40">
        <v>135286</v>
      </c>
      <c r="F7" s="40">
        <v>1</v>
      </c>
      <c r="G7" s="40" t="s">
        <v>100</v>
      </c>
      <c r="H7" s="39">
        <v>5551</v>
      </c>
      <c r="I7" s="87">
        <v>43779</v>
      </c>
      <c r="J7" s="41">
        <v>50000</v>
      </c>
      <c r="K7" s="41">
        <v>3500</v>
      </c>
      <c r="L7" s="42">
        <v>53500</v>
      </c>
      <c r="M7" s="40" t="s">
        <v>98</v>
      </c>
      <c r="N7" s="43"/>
      <c r="O7" s="43" t="s">
        <v>187</v>
      </c>
      <c r="P7" s="41">
        <v>0</v>
      </c>
      <c r="Q7" s="41">
        <v>0</v>
      </c>
      <c r="R7" s="47" t="s">
        <v>101</v>
      </c>
    </row>
    <row r="8" spans="1:20" s="45" customFormat="1" ht="29.25" customHeight="1" x14ac:dyDescent="0.2">
      <c r="A8" s="85" t="s">
        <v>102</v>
      </c>
      <c r="B8" s="40" t="s">
        <v>81</v>
      </c>
      <c r="C8" s="40" t="str">
        <f>VLOOKUP(B8,'Supplier Master'!$A$5:$B$12,2,FALSE)</f>
        <v>298000000H</v>
      </c>
      <c r="D8" s="87">
        <v>43779</v>
      </c>
      <c r="E8" s="40">
        <v>1134</v>
      </c>
      <c r="F8" s="40">
        <v>1</v>
      </c>
      <c r="G8" s="40" t="s">
        <v>104</v>
      </c>
      <c r="H8" s="39">
        <v>5552</v>
      </c>
      <c r="I8" s="87">
        <v>43779</v>
      </c>
      <c r="J8" s="41">
        <v>100000</v>
      </c>
      <c r="K8" s="41">
        <v>0</v>
      </c>
      <c r="L8" s="42">
        <v>100000</v>
      </c>
      <c r="M8" s="40" t="s">
        <v>103</v>
      </c>
      <c r="N8" s="43"/>
      <c r="O8" s="43" t="s">
        <v>187</v>
      </c>
      <c r="P8" s="41">
        <v>0</v>
      </c>
      <c r="Q8" s="41">
        <v>0</v>
      </c>
      <c r="R8" s="47" t="s">
        <v>105</v>
      </c>
    </row>
    <row r="9" spans="1:20" s="77" customFormat="1" ht="29.25" customHeight="1" x14ac:dyDescent="0.2">
      <c r="A9" s="72" t="s">
        <v>106</v>
      </c>
      <c r="B9" s="73" t="s">
        <v>81</v>
      </c>
      <c r="C9" s="40" t="str">
        <f>VLOOKUP(B9,'Supplier Master'!$A$5:$B$12,2,FALSE)</f>
        <v>298000000H</v>
      </c>
      <c r="D9" s="87">
        <v>43779</v>
      </c>
      <c r="E9" s="73">
        <v>1136</v>
      </c>
      <c r="F9" s="73">
        <v>1</v>
      </c>
      <c r="G9" s="73" t="s">
        <v>104</v>
      </c>
      <c r="H9" s="74">
        <v>5557</v>
      </c>
      <c r="I9" s="87">
        <v>43779</v>
      </c>
      <c r="J9" s="41">
        <v>100000</v>
      </c>
      <c r="K9" s="41">
        <f>J9*0.07</f>
        <v>7000.0000000000009</v>
      </c>
      <c r="L9" s="42">
        <v>107000</v>
      </c>
      <c r="M9" s="73" t="s">
        <v>107</v>
      </c>
      <c r="N9" s="75"/>
      <c r="O9" s="43" t="s">
        <v>187</v>
      </c>
      <c r="P9" s="41">
        <v>0</v>
      </c>
      <c r="Q9" s="41">
        <v>0</v>
      </c>
      <c r="R9" s="76" t="s">
        <v>105</v>
      </c>
    </row>
    <row r="10" spans="1:20" s="45" customFormat="1" ht="29.25" customHeight="1" x14ac:dyDescent="0.2">
      <c r="A10" s="71" t="s">
        <v>108</v>
      </c>
      <c r="B10" s="40" t="s">
        <v>110</v>
      </c>
      <c r="C10" s="40" t="str">
        <f>VLOOKUP(B10,'Supplier Master'!$A$5:$B$12,2,FALSE)</f>
        <v>298000000M</v>
      </c>
      <c r="D10" s="87">
        <v>43779</v>
      </c>
      <c r="E10" s="40" t="s">
        <v>112</v>
      </c>
      <c r="F10" s="40">
        <v>1</v>
      </c>
      <c r="G10" s="40" t="s">
        <v>113</v>
      </c>
      <c r="H10" s="39">
        <v>5553</v>
      </c>
      <c r="I10" s="87">
        <v>43831</v>
      </c>
      <c r="J10" s="41">
        <v>1000000</v>
      </c>
      <c r="K10" s="41">
        <v>70000</v>
      </c>
      <c r="L10" s="42">
        <v>1070000</v>
      </c>
      <c r="M10" s="40" t="s">
        <v>109</v>
      </c>
      <c r="N10" s="43"/>
      <c r="O10" s="43" t="s">
        <v>187</v>
      </c>
      <c r="P10" s="41">
        <v>0</v>
      </c>
      <c r="Q10" s="41">
        <v>0</v>
      </c>
      <c r="R10" s="47"/>
    </row>
    <row r="11" spans="1:20" s="45" customFormat="1" ht="29.25" customHeight="1" x14ac:dyDescent="0.2">
      <c r="A11" s="71" t="s">
        <v>114</v>
      </c>
      <c r="B11" s="40" t="s">
        <v>75</v>
      </c>
      <c r="C11" s="40" t="str">
        <f>VLOOKUP(B11,'Supplier Master'!$A$5:$B$12,2,FALSE)</f>
        <v>298000000P</v>
      </c>
      <c r="D11" s="87">
        <v>43779</v>
      </c>
      <c r="E11" s="40">
        <v>1138</v>
      </c>
      <c r="F11" s="40">
        <v>1</v>
      </c>
      <c r="G11" s="40" t="s">
        <v>116</v>
      </c>
      <c r="H11" s="39">
        <v>5554</v>
      </c>
      <c r="I11" s="87">
        <v>43809</v>
      </c>
      <c r="J11" s="41">
        <v>50000</v>
      </c>
      <c r="K11" s="41">
        <v>0</v>
      </c>
      <c r="L11" s="42">
        <v>50000</v>
      </c>
      <c r="M11" s="40" t="s">
        <v>115</v>
      </c>
      <c r="N11" s="43"/>
      <c r="O11" s="43" t="s">
        <v>187</v>
      </c>
      <c r="P11" s="41">
        <v>0</v>
      </c>
      <c r="Q11" s="41">
        <v>0</v>
      </c>
      <c r="R11" s="47"/>
    </row>
    <row r="12" spans="1:20" s="45" customFormat="1" ht="29.25" customHeight="1" x14ac:dyDescent="0.2">
      <c r="A12" s="71" t="s">
        <v>80</v>
      </c>
      <c r="B12" s="40" t="s">
        <v>118</v>
      </c>
      <c r="C12" s="40" t="str">
        <f>VLOOKUP(B12,'Supplier Master'!$A$5:$B$12,2,FALSE)</f>
        <v>298000000R</v>
      </c>
      <c r="D12" s="87">
        <v>43779</v>
      </c>
      <c r="E12" s="40">
        <v>1140</v>
      </c>
      <c r="F12" s="40">
        <v>1</v>
      </c>
      <c r="G12" s="40" t="s">
        <v>119</v>
      </c>
      <c r="H12" s="39">
        <v>5540</v>
      </c>
      <c r="I12" s="87">
        <v>43863</v>
      </c>
      <c r="J12" s="41">
        <v>50000</v>
      </c>
      <c r="K12" s="41">
        <v>0</v>
      </c>
      <c r="L12" s="42">
        <v>50000</v>
      </c>
      <c r="M12" s="40" t="s">
        <v>117</v>
      </c>
      <c r="N12" s="43"/>
      <c r="O12" s="43" t="s">
        <v>187</v>
      </c>
      <c r="P12" s="41">
        <v>0</v>
      </c>
      <c r="Q12" s="41">
        <v>0</v>
      </c>
      <c r="R12" s="47"/>
    </row>
    <row r="13" spans="1:20" s="45" customFormat="1" ht="29.25" customHeight="1" x14ac:dyDescent="0.2">
      <c r="A13" s="96" t="s">
        <v>210</v>
      </c>
      <c r="B13" s="47" t="s">
        <v>118</v>
      </c>
      <c r="C13" s="40" t="str">
        <f>VLOOKUP(B13,'Supplier Master'!$A$5:$B$12,2,FALSE)</f>
        <v>298000000R</v>
      </c>
      <c r="D13" s="87">
        <v>43779</v>
      </c>
      <c r="E13" s="47">
        <v>1145</v>
      </c>
      <c r="F13" s="47">
        <v>1</v>
      </c>
      <c r="G13" s="47" t="s">
        <v>212</v>
      </c>
      <c r="H13" s="46">
        <v>5559</v>
      </c>
      <c r="I13" s="87">
        <v>43779</v>
      </c>
      <c r="J13" s="48">
        <v>500000</v>
      </c>
      <c r="K13" s="48">
        <v>35000</v>
      </c>
      <c r="L13" s="49">
        <v>535000</v>
      </c>
      <c r="M13" s="47" t="s">
        <v>214</v>
      </c>
      <c r="N13" s="47"/>
      <c r="O13" s="47" t="s">
        <v>187</v>
      </c>
      <c r="P13" s="48">
        <v>0</v>
      </c>
      <c r="Q13" s="48">
        <v>0</v>
      </c>
      <c r="R13" s="47"/>
    </row>
    <row r="14" spans="1:20" s="30" customFormat="1" ht="15" customHeight="1" x14ac:dyDescent="0.25">
      <c r="A14" s="78"/>
      <c r="B14" s="56"/>
      <c r="C14" s="56"/>
      <c r="D14" s="79"/>
      <c r="E14" s="58"/>
      <c r="F14" s="56"/>
      <c r="G14" s="56"/>
      <c r="H14" s="56"/>
      <c r="I14" s="79"/>
      <c r="J14" s="80"/>
      <c r="K14" s="80"/>
      <c r="L14" s="80"/>
      <c r="M14" s="56"/>
      <c r="N14" s="56"/>
      <c r="O14" s="55"/>
      <c r="P14" s="55"/>
      <c r="Q14" s="55"/>
      <c r="R14" s="55"/>
    </row>
    <row r="15" spans="1:20" s="30" customFormat="1" ht="15" customHeight="1" x14ac:dyDescent="0.25">
      <c r="A15" s="53" t="s">
        <v>120</v>
      </c>
      <c r="B15" s="50"/>
      <c r="C15" s="50"/>
      <c r="D15" s="50"/>
      <c r="E15" s="61"/>
      <c r="F15" s="50"/>
      <c r="G15" s="50"/>
      <c r="H15" s="50"/>
      <c r="I15" s="50"/>
      <c r="J15" s="81"/>
      <c r="K15" s="81"/>
      <c r="L15" s="81"/>
      <c r="M15" s="50"/>
      <c r="N15" s="50"/>
      <c r="O15" s="50"/>
      <c r="P15" s="50"/>
      <c r="Q15" s="50"/>
      <c r="R15" s="50"/>
    </row>
    <row r="16" spans="1:20" s="70" customFormat="1" ht="30" customHeight="1" x14ac:dyDescent="0.2">
      <c r="A16" s="64" t="s">
        <v>89</v>
      </c>
      <c r="B16" s="65" t="s">
        <v>7</v>
      </c>
      <c r="C16" s="65" t="s">
        <v>9</v>
      </c>
      <c r="D16" s="65" t="s">
        <v>90</v>
      </c>
      <c r="E16" s="66" t="s">
        <v>23</v>
      </c>
      <c r="F16" s="65" t="s">
        <v>33</v>
      </c>
      <c r="G16" s="65" t="s">
        <v>31</v>
      </c>
      <c r="H16" s="65" t="s">
        <v>27</v>
      </c>
      <c r="I16" s="65" t="s">
        <v>29</v>
      </c>
      <c r="J16" s="65" t="s">
        <v>192</v>
      </c>
      <c r="K16" s="65" t="s">
        <v>182</v>
      </c>
      <c r="L16" s="67" t="s">
        <v>39</v>
      </c>
      <c r="M16" s="65" t="s">
        <v>21</v>
      </c>
      <c r="N16" s="68" t="s">
        <v>183</v>
      </c>
      <c r="O16" s="68" t="s">
        <v>184</v>
      </c>
      <c r="P16" s="69" t="s">
        <v>189</v>
      </c>
      <c r="Q16" s="69" t="s">
        <v>186</v>
      </c>
      <c r="R16" s="69" t="s">
        <v>41</v>
      </c>
      <c r="S16" s="97"/>
      <c r="T16" s="97"/>
    </row>
    <row r="17" spans="1:18" s="45" customFormat="1" ht="29.25" customHeight="1" x14ac:dyDescent="0.2">
      <c r="A17" s="84" t="s">
        <v>53</v>
      </c>
      <c r="B17" s="40" t="s">
        <v>91</v>
      </c>
      <c r="C17" s="40" t="str">
        <f>VLOOKUP(B17,'Supplier Master'!$A$5:$B$12,2,FALSE)</f>
        <v>298000000B</v>
      </c>
      <c r="D17" s="87">
        <v>43770</v>
      </c>
      <c r="E17" s="40" t="s">
        <v>92</v>
      </c>
      <c r="F17" s="40">
        <v>1</v>
      </c>
      <c r="G17" s="40" t="s">
        <v>93</v>
      </c>
      <c r="H17" s="39">
        <v>5548</v>
      </c>
      <c r="I17" s="87">
        <v>43809</v>
      </c>
      <c r="J17" s="41">
        <v>5000</v>
      </c>
      <c r="K17" s="41">
        <v>350</v>
      </c>
      <c r="L17" s="42">
        <v>5350</v>
      </c>
      <c r="M17" s="40" t="s">
        <v>171</v>
      </c>
      <c r="N17" s="43"/>
      <c r="O17" s="43" t="s">
        <v>187</v>
      </c>
      <c r="P17" s="41">
        <v>0</v>
      </c>
      <c r="Q17" s="41">
        <v>0</v>
      </c>
      <c r="R17" s="47"/>
    </row>
    <row r="18" spans="1:18" s="45" customFormat="1" ht="29.25" customHeight="1" x14ac:dyDescent="0.2">
      <c r="A18" s="71" t="s">
        <v>59</v>
      </c>
      <c r="B18" s="40" t="s">
        <v>91</v>
      </c>
      <c r="C18" s="40" t="str">
        <f>VLOOKUP(B18,'Supplier Master'!$A$5:$B$12,2,FALSE)</f>
        <v>298000000B</v>
      </c>
      <c r="D18" s="87">
        <v>43770</v>
      </c>
      <c r="E18" s="40" t="s">
        <v>92</v>
      </c>
      <c r="F18" s="40">
        <v>2</v>
      </c>
      <c r="G18" s="40" t="s">
        <v>96</v>
      </c>
      <c r="H18" s="39">
        <v>5550</v>
      </c>
      <c r="I18" s="87">
        <v>43809</v>
      </c>
      <c r="J18" s="41">
        <v>5000</v>
      </c>
      <c r="K18" s="41">
        <v>0</v>
      </c>
      <c r="L18" s="42">
        <v>5000</v>
      </c>
      <c r="M18" s="40" t="s">
        <v>94</v>
      </c>
      <c r="N18" s="43"/>
      <c r="O18" s="43" t="s">
        <v>187</v>
      </c>
      <c r="P18" s="41">
        <v>0</v>
      </c>
      <c r="Q18" s="41">
        <v>0</v>
      </c>
      <c r="R18" s="47"/>
    </row>
    <row r="19" spans="1:18" s="45" customFormat="1" ht="29.25" customHeight="1" x14ac:dyDescent="0.2">
      <c r="A19" s="71" t="s">
        <v>97</v>
      </c>
      <c r="B19" s="40" t="s">
        <v>99</v>
      </c>
      <c r="C19" s="40" t="str">
        <f>VLOOKUP(B19,'Supplier Master'!$A$5:$B$12,2,FALSE)</f>
        <v>298000000F</v>
      </c>
      <c r="D19" s="87">
        <v>43779</v>
      </c>
      <c r="E19" s="40">
        <v>135286</v>
      </c>
      <c r="F19" s="40">
        <v>1</v>
      </c>
      <c r="G19" s="40" t="s">
        <v>100</v>
      </c>
      <c r="H19" s="39">
        <v>5551</v>
      </c>
      <c r="I19" s="87">
        <v>43779</v>
      </c>
      <c r="J19" s="41">
        <v>50000</v>
      </c>
      <c r="K19" s="41">
        <v>3500</v>
      </c>
      <c r="L19" s="42">
        <v>53500</v>
      </c>
      <c r="M19" s="40" t="s">
        <v>98</v>
      </c>
      <c r="N19" s="43"/>
      <c r="O19" s="43" t="s">
        <v>187</v>
      </c>
      <c r="P19" s="41">
        <v>0</v>
      </c>
      <c r="Q19" s="41">
        <v>0</v>
      </c>
      <c r="R19" s="47" t="s">
        <v>101</v>
      </c>
    </row>
    <row r="20" spans="1:18" s="30" customFormat="1" ht="15" customHeight="1" x14ac:dyDescent="0.25">
      <c r="A20" s="55"/>
      <c r="B20" s="56"/>
      <c r="C20" s="56"/>
      <c r="D20" s="57"/>
      <c r="E20" s="58"/>
      <c r="F20" s="58"/>
      <c r="G20" s="56"/>
      <c r="H20" s="56"/>
      <c r="I20" s="59"/>
      <c r="J20" s="80"/>
      <c r="K20" s="80"/>
      <c r="L20" s="80"/>
      <c r="M20" s="56"/>
      <c r="N20" s="56"/>
      <c r="O20" s="56"/>
    </row>
    <row r="21" spans="1:18" s="30" customFormat="1" ht="15" customHeight="1" x14ac:dyDescent="0.25">
      <c r="A21" s="53" t="s">
        <v>87</v>
      </c>
      <c r="B21" s="50"/>
      <c r="C21" s="61" t="s">
        <v>191</v>
      </c>
      <c r="D21" s="50">
        <v>1.22</v>
      </c>
      <c r="E21" s="61"/>
      <c r="F21" s="50"/>
      <c r="G21" s="50"/>
      <c r="H21" s="50"/>
      <c r="I21" s="50"/>
      <c r="J21" s="81"/>
      <c r="K21" s="81"/>
      <c r="L21" s="81"/>
      <c r="M21" s="50"/>
      <c r="N21" s="50"/>
      <c r="O21" s="50"/>
    </row>
    <row r="22" spans="1:18" s="30" customFormat="1" ht="15" customHeight="1" x14ac:dyDescent="0.25">
      <c r="A22" s="53"/>
      <c r="B22" s="50"/>
      <c r="C22" s="61"/>
      <c r="D22" s="50" t="s">
        <v>194</v>
      </c>
      <c r="E22" s="61"/>
      <c r="F22" s="50"/>
      <c r="G22" s="50"/>
      <c r="H22" s="50"/>
      <c r="I22" s="50"/>
      <c r="J22" s="81"/>
      <c r="K22" s="81" t="s">
        <v>195</v>
      </c>
      <c r="L22" s="81" t="s">
        <v>196</v>
      </c>
      <c r="M22" s="50"/>
      <c r="N22" s="50"/>
      <c r="O22" s="50"/>
    </row>
    <row r="23" spans="1:18" s="70" customFormat="1" ht="30" customHeight="1" x14ac:dyDescent="0.2">
      <c r="A23" s="64" t="s">
        <v>89</v>
      </c>
      <c r="B23" s="65" t="s">
        <v>7</v>
      </c>
      <c r="C23" s="65" t="s">
        <v>9</v>
      </c>
      <c r="D23" s="65" t="s">
        <v>25</v>
      </c>
      <c r="E23" s="66" t="s">
        <v>23</v>
      </c>
      <c r="F23" s="65" t="s">
        <v>33</v>
      </c>
      <c r="G23" s="65" t="s">
        <v>31</v>
      </c>
      <c r="H23" s="65" t="s">
        <v>27</v>
      </c>
      <c r="I23" s="65" t="s">
        <v>29</v>
      </c>
      <c r="J23" s="65" t="s">
        <v>192</v>
      </c>
      <c r="K23" s="65" t="s">
        <v>182</v>
      </c>
      <c r="L23" s="65" t="s">
        <v>39</v>
      </c>
      <c r="M23" s="65" t="s">
        <v>21</v>
      </c>
      <c r="N23" s="68" t="s">
        <v>183</v>
      </c>
      <c r="O23" s="68" t="s">
        <v>184</v>
      </c>
      <c r="P23" s="69" t="s">
        <v>189</v>
      </c>
      <c r="Q23" s="69" t="s">
        <v>186</v>
      </c>
      <c r="R23" s="69" t="s">
        <v>41</v>
      </c>
    </row>
    <row r="24" spans="1:18" s="45" customFormat="1" ht="27" customHeight="1" x14ac:dyDescent="0.2">
      <c r="A24" s="71" t="s">
        <v>53</v>
      </c>
      <c r="B24" s="40" t="s">
        <v>91</v>
      </c>
      <c r="C24" s="40" t="str">
        <f>VLOOKUP(B24,'Supplier Master'!$A$5:$B$12,2,FALSE)</f>
        <v>298000000B</v>
      </c>
      <c r="D24" s="87">
        <v>43770</v>
      </c>
      <c r="E24" s="40">
        <v>1141</v>
      </c>
      <c r="F24" s="40">
        <v>1</v>
      </c>
      <c r="G24" s="40" t="s">
        <v>93</v>
      </c>
      <c r="H24" s="39">
        <v>5555</v>
      </c>
      <c r="I24" s="87">
        <v>43809</v>
      </c>
      <c r="J24" s="41">
        <v>12200</v>
      </c>
      <c r="K24" s="41">
        <v>875</v>
      </c>
      <c r="L24" s="42">
        <v>13075</v>
      </c>
      <c r="M24" s="40" t="s">
        <v>171</v>
      </c>
      <c r="N24" s="43" t="s">
        <v>197</v>
      </c>
      <c r="O24" s="43" t="s">
        <v>188</v>
      </c>
      <c r="P24" s="41">
        <v>10000</v>
      </c>
      <c r="Q24" s="41">
        <v>700</v>
      </c>
      <c r="R24" s="47"/>
    </row>
    <row r="25" spans="1:18" s="45" customFormat="1" ht="27" customHeight="1" x14ac:dyDescent="0.2">
      <c r="A25" s="84" t="s">
        <v>80</v>
      </c>
      <c r="B25" s="40" t="s">
        <v>61</v>
      </c>
      <c r="C25" s="40" t="str">
        <f>VLOOKUP(B25,'Supplier Master'!$A$5:$B$12,2,FALSE)</f>
        <v>298000000S</v>
      </c>
      <c r="D25" s="87">
        <v>43766</v>
      </c>
      <c r="E25" s="40">
        <v>1142</v>
      </c>
      <c r="F25" s="40">
        <v>1</v>
      </c>
      <c r="G25" s="40" t="s">
        <v>63</v>
      </c>
      <c r="H25" s="39">
        <v>5556</v>
      </c>
      <c r="I25" s="87">
        <v>43766</v>
      </c>
      <c r="J25" s="41">
        <v>30500</v>
      </c>
      <c r="K25" s="41">
        <v>0</v>
      </c>
      <c r="L25" s="42">
        <v>30500</v>
      </c>
      <c r="M25" s="40" t="s">
        <v>117</v>
      </c>
      <c r="N25" s="43" t="s">
        <v>197</v>
      </c>
      <c r="O25" s="43" t="s">
        <v>188</v>
      </c>
      <c r="P25" s="41">
        <v>25000</v>
      </c>
      <c r="Q25" s="41">
        <v>0</v>
      </c>
      <c r="R25" s="47"/>
    </row>
    <row r="26" spans="1:18" s="30" customFormat="1" x14ac:dyDescent="0.2">
      <c r="E26" s="63"/>
    </row>
    <row r="27" spans="1:18" s="30" customFormat="1" x14ac:dyDescent="0.2">
      <c r="A27" s="30" t="s">
        <v>121</v>
      </c>
      <c r="E27" s="63"/>
    </row>
    <row r="28" spans="1:18" s="30" customFormat="1" x14ac:dyDescent="0.2">
      <c r="A28" s="30" t="s">
        <v>208</v>
      </c>
      <c r="E28" s="63"/>
    </row>
    <row r="29" spans="1:18" s="30" customFormat="1" x14ac:dyDescent="0.2">
      <c r="A29" s="30" t="s">
        <v>193</v>
      </c>
      <c r="E29" s="63"/>
    </row>
    <row r="30" spans="1:18" s="30" customFormat="1" x14ac:dyDescent="0.2">
      <c r="E30" s="63"/>
    </row>
    <row r="31" spans="1:18" s="30" customFormat="1" x14ac:dyDescent="0.2">
      <c r="E31" s="63"/>
    </row>
    <row r="32" spans="1:18" x14ac:dyDescent="0.2">
      <c r="B32" s="30"/>
      <c r="C32" s="30"/>
      <c r="D32" s="30"/>
      <c r="E32" s="63"/>
      <c r="F32" s="30"/>
      <c r="G32" s="30"/>
      <c r="H32" s="30"/>
      <c r="I32" s="30"/>
      <c r="J32" s="30"/>
      <c r="K32" s="30"/>
      <c r="L32" s="30"/>
      <c r="M32" s="30"/>
      <c r="N32" s="30"/>
      <c r="O32" s="30"/>
      <c r="P32" s="30"/>
      <c r="Q32" s="30"/>
      <c r="R32" s="30"/>
    </row>
    <row r="33" spans="2:18" x14ac:dyDescent="0.2">
      <c r="B33" s="30"/>
      <c r="C33" s="30"/>
      <c r="D33" s="30"/>
      <c r="E33" s="63"/>
      <c r="F33" s="30"/>
      <c r="G33" s="30"/>
      <c r="H33" s="30"/>
      <c r="I33" s="30"/>
      <c r="J33" s="30"/>
      <c r="K33" s="30"/>
      <c r="L33" s="30"/>
      <c r="M33" s="30"/>
      <c r="N33" s="30"/>
      <c r="O33" s="30"/>
      <c r="P33" s="30"/>
      <c r="Q33" s="30"/>
      <c r="R33" s="30"/>
    </row>
    <row r="34" spans="2:18" x14ac:dyDescent="0.2">
      <c r="B34" s="30"/>
      <c r="C34" s="30"/>
      <c r="D34" s="30"/>
      <c r="E34" s="63"/>
      <c r="F34" s="30"/>
      <c r="G34" s="30"/>
      <c r="H34" s="30"/>
      <c r="I34" s="30"/>
      <c r="J34" s="30"/>
      <c r="K34" s="30"/>
      <c r="L34" s="30"/>
      <c r="M34" s="30"/>
      <c r="N34" s="30"/>
      <c r="O34" s="30"/>
      <c r="P34" s="30"/>
      <c r="Q34" s="30"/>
      <c r="R34" s="30"/>
    </row>
    <row r="35" spans="2:18" x14ac:dyDescent="0.2">
      <c r="B35" s="30"/>
      <c r="C35" s="30"/>
      <c r="D35" s="30"/>
      <c r="E35" s="63"/>
      <c r="F35" s="30"/>
      <c r="G35" s="30"/>
      <c r="H35" s="30"/>
      <c r="I35" s="30"/>
      <c r="J35" s="30"/>
      <c r="K35" s="30"/>
      <c r="L35" s="30"/>
      <c r="M35" s="30"/>
      <c r="N35" s="30"/>
      <c r="O35" s="30"/>
      <c r="P35" s="30"/>
      <c r="Q35" s="30"/>
      <c r="R35" s="30"/>
    </row>
    <row r="36" spans="2:18" x14ac:dyDescent="0.2">
      <c r="B36" s="30"/>
      <c r="C36" s="30"/>
      <c r="D36" s="30"/>
      <c r="E36" s="63"/>
      <c r="F36" s="30"/>
      <c r="G36" s="30"/>
      <c r="H36" s="30"/>
      <c r="I36" s="30"/>
      <c r="J36" s="30"/>
      <c r="K36" s="30"/>
      <c r="L36" s="30"/>
      <c r="M36" s="30"/>
      <c r="N36" s="30"/>
      <c r="O36" s="30"/>
      <c r="P36" s="30"/>
      <c r="Q36" s="30"/>
      <c r="R36" s="30"/>
    </row>
    <row r="37" spans="2:18" x14ac:dyDescent="0.2">
      <c r="H37" s="30"/>
      <c r="I37" s="30"/>
      <c r="J37" s="30"/>
      <c r="K37" s="30"/>
      <c r="L37" s="30"/>
      <c r="M37" s="30"/>
      <c r="N37" s="30"/>
      <c r="O37" s="30"/>
      <c r="P37" s="30"/>
      <c r="Q37" s="30"/>
      <c r="R37" s="30"/>
    </row>
    <row r="38" spans="2:18" x14ac:dyDescent="0.2">
      <c r="H38" s="30"/>
      <c r="I38" s="30"/>
      <c r="J38" s="30"/>
      <c r="K38" s="30"/>
      <c r="L38" s="30"/>
      <c r="M38" s="30"/>
      <c r="N38" s="30"/>
      <c r="O38" s="30"/>
      <c r="P38" s="30"/>
      <c r="Q38" s="30"/>
      <c r="R38" s="30"/>
    </row>
    <row r="39" spans="2:18" x14ac:dyDescent="0.2">
      <c r="H39" s="30"/>
      <c r="I39" s="30"/>
      <c r="J39" s="30"/>
      <c r="K39" s="30"/>
      <c r="L39" s="30"/>
      <c r="M39" s="30"/>
      <c r="N39" s="30"/>
      <c r="O39" s="30"/>
      <c r="P39" s="30"/>
      <c r="Q39" s="30"/>
      <c r="R39" s="30"/>
    </row>
    <row r="40" spans="2:18" x14ac:dyDescent="0.2">
      <c r="H40" s="30"/>
      <c r="I40" s="30"/>
      <c r="J40" s="30"/>
      <c r="K40" s="30"/>
      <c r="L40" s="30"/>
      <c r="M40" s="30"/>
      <c r="N40" s="30"/>
      <c r="O40" s="30"/>
      <c r="P40" s="30"/>
      <c r="Q40" s="30"/>
      <c r="R40" s="30"/>
    </row>
    <row r="41" spans="2:18" x14ac:dyDescent="0.2">
      <c r="H41" s="30"/>
      <c r="I41" s="30"/>
      <c r="J41" s="30"/>
      <c r="K41" s="30"/>
      <c r="L41" s="30"/>
      <c r="M41" s="30"/>
      <c r="N41" s="30"/>
      <c r="O41" s="30"/>
      <c r="P41" s="30"/>
      <c r="Q41" s="30"/>
      <c r="R41" s="30"/>
    </row>
    <row r="42" spans="2:18" x14ac:dyDescent="0.2">
      <c r="H42" s="30"/>
      <c r="I42" s="30"/>
      <c r="J42" s="30"/>
      <c r="K42" s="30"/>
      <c r="L42" s="30"/>
      <c r="M42" s="30"/>
      <c r="N42" s="30"/>
      <c r="O42" s="30"/>
      <c r="P42" s="30"/>
      <c r="Q42" s="30"/>
      <c r="R42" s="30"/>
    </row>
    <row r="43" spans="2:18" x14ac:dyDescent="0.2">
      <c r="H43" s="30"/>
      <c r="I43" s="30"/>
      <c r="J43" s="30"/>
      <c r="K43" s="30"/>
      <c r="L43" s="30"/>
      <c r="M43" s="30"/>
      <c r="N43" s="30"/>
      <c r="O43" s="30"/>
      <c r="P43" s="30"/>
      <c r="Q43" s="30"/>
      <c r="R43" s="30"/>
    </row>
    <row r="44" spans="2:18" x14ac:dyDescent="0.2">
      <c r="H44" s="30"/>
      <c r="I44" s="30"/>
      <c r="J44" s="30"/>
      <c r="K44" s="30"/>
      <c r="L44" s="30"/>
      <c r="M44" s="30"/>
      <c r="N44" s="30"/>
      <c r="O44" s="30"/>
      <c r="P44" s="30"/>
      <c r="Q44" s="30"/>
      <c r="R44" s="30"/>
    </row>
    <row r="45" spans="2:18" x14ac:dyDescent="0.2">
      <c r="H45" s="30"/>
      <c r="I45" s="30"/>
      <c r="J45" s="30"/>
      <c r="K45" s="30"/>
      <c r="L45" s="30"/>
      <c r="M45" s="30"/>
      <c r="N45" s="30"/>
      <c r="O45" s="30"/>
      <c r="P45" s="30"/>
      <c r="Q45" s="30"/>
      <c r="R45" s="30"/>
    </row>
    <row r="46" spans="2:18" x14ac:dyDescent="0.2">
      <c r="H46" s="30"/>
      <c r="I46" s="30"/>
      <c r="J46" s="30"/>
      <c r="K46" s="30"/>
      <c r="L46" s="30"/>
      <c r="M46" s="30"/>
      <c r="N46" s="30"/>
      <c r="O46" s="30"/>
      <c r="P46" s="30"/>
      <c r="Q46" s="30"/>
      <c r="R46" s="30"/>
    </row>
    <row r="47" spans="2:18" x14ac:dyDescent="0.2">
      <c r="H47" s="30"/>
      <c r="I47" s="30"/>
      <c r="J47" s="30"/>
      <c r="K47" s="30"/>
      <c r="L47" s="30"/>
      <c r="M47" s="30"/>
      <c r="N47" s="30"/>
      <c r="O47" s="30"/>
      <c r="P47" s="30"/>
      <c r="Q47" s="30"/>
      <c r="R47" s="30"/>
    </row>
    <row r="48" spans="2:18" x14ac:dyDescent="0.2">
      <c r="H48" s="30"/>
      <c r="I48" s="30"/>
      <c r="J48" s="30"/>
      <c r="K48" s="30"/>
      <c r="L48" s="30"/>
      <c r="M48" s="30"/>
      <c r="N48" s="30"/>
      <c r="O48" s="30"/>
      <c r="P48" s="30"/>
      <c r="Q48" s="30"/>
      <c r="R48" s="30"/>
    </row>
    <row r="49" spans="8:18" x14ac:dyDescent="0.2">
      <c r="H49" s="30"/>
      <c r="I49" s="30"/>
      <c r="J49" s="30"/>
      <c r="K49" s="30"/>
      <c r="L49" s="30"/>
      <c r="M49" s="30"/>
      <c r="N49" s="30"/>
      <c r="O49" s="30"/>
      <c r="P49" s="30"/>
      <c r="Q49" s="30"/>
      <c r="R49" s="30"/>
    </row>
    <row r="50" spans="8:18" x14ac:dyDescent="0.2">
      <c r="H50" s="30"/>
      <c r="I50" s="30"/>
      <c r="J50" s="30"/>
      <c r="K50" s="30"/>
      <c r="L50" s="30"/>
      <c r="M50" s="30"/>
      <c r="N50" s="30"/>
      <c r="O50" s="30"/>
      <c r="P50" s="30"/>
      <c r="Q50" s="30"/>
      <c r="R50" s="30"/>
    </row>
    <row r="51" spans="8:18" x14ac:dyDescent="0.2">
      <c r="H51" s="30"/>
      <c r="I51" s="30"/>
      <c r="J51" s="30"/>
      <c r="K51" s="30"/>
      <c r="L51" s="30"/>
      <c r="M51" s="30"/>
      <c r="N51" s="30"/>
      <c r="O51" s="30"/>
      <c r="P51" s="30"/>
      <c r="Q51" s="30"/>
      <c r="R51" s="30"/>
    </row>
    <row r="52" spans="8:18" x14ac:dyDescent="0.2">
      <c r="H52" s="30"/>
      <c r="I52" s="30"/>
      <c r="J52" s="30"/>
      <c r="K52" s="30"/>
      <c r="L52" s="30"/>
      <c r="M52" s="30"/>
      <c r="N52" s="30"/>
      <c r="O52" s="30"/>
      <c r="P52" s="30"/>
      <c r="Q52" s="30"/>
      <c r="R52" s="30"/>
    </row>
    <row r="53" spans="8:18" x14ac:dyDescent="0.2">
      <c r="H53" s="30"/>
      <c r="I53" s="30"/>
      <c r="J53" s="30"/>
      <c r="K53" s="30"/>
      <c r="L53" s="30"/>
      <c r="M53" s="30"/>
      <c r="N53" s="30"/>
      <c r="O53" s="30"/>
      <c r="P53" s="30"/>
      <c r="Q53" s="30"/>
      <c r="R53" s="30"/>
    </row>
    <row r="54" spans="8:18" x14ac:dyDescent="0.2">
      <c r="H54" s="30"/>
      <c r="I54" s="30"/>
      <c r="J54" s="30"/>
      <c r="K54" s="30"/>
      <c r="L54" s="30"/>
      <c r="M54" s="30"/>
      <c r="N54" s="30"/>
      <c r="O54" s="30"/>
      <c r="P54" s="30"/>
      <c r="Q54" s="30"/>
      <c r="R54" s="30"/>
    </row>
    <row r="55" spans="8:18" x14ac:dyDescent="0.2">
      <c r="H55" s="30"/>
      <c r="I55" s="30"/>
      <c r="J55" s="30"/>
      <c r="K55" s="30"/>
      <c r="L55" s="30"/>
      <c r="M55" s="30"/>
      <c r="N55" s="30"/>
      <c r="O55" s="30"/>
      <c r="P55" s="30"/>
      <c r="Q55" s="30"/>
      <c r="R55" s="30"/>
    </row>
    <row r="56" spans="8:18" x14ac:dyDescent="0.2">
      <c r="H56" s="30"/>
      <c r="I56" s="30"/>
      <c r="J56" s="30"/>
      <c r="K56" s="30"/>
      <c r="L56" s="30"/>
      <c r="M56" s="30"/>
      <c r="N56" s="30"/>
      <c r="O56" s="30"/>
      <c r="P56" s="30"/>
      <c r="Q56" s="30"/>
      <c r="R56" s="30"/>
    </row>
    <row r="57" spans="8:18" x14ac:dyDescent="0.2">
      <c r="H57" s="30"/>
      <c r="I57" s="30"/>
      <c r="J57" s="30"/>
      <c r="K57" s="30"/>
      <c r="L57" s="30"/>
      <c r="M57" s="30"/>
      <c r="N57" s="30"/>
      <c r="O57" s="30"/>
      <c r="P57" s="30"/>
      <c r="Q57" s="30"/>
      <c r="R57" s="30"/>
    </row>
    <row r="58" spans="8:18" x14ac:dyDescent="0.2">
      <c r="H58" s="30"/>
      <c r="I58" s="30"/>
      <c r="J58" s="30"/>
      <c r="K58" s="30"/>
      <c r="L58" s="30"/>
      <c r="M58" s="30"/>
      <c r="N58" s="30"/>
      <c r="O58" s="30"/>
      <c r="P58" s="30"/>
      <c r="Q58" s="30"/>
      <c r="R58" s="30"/>
    </row>
    <row r="59" spans="8:18" x14ac:dyDescent="0.2">
      <c r="H59" s="30"/>
      <c r="I59" s="30"/>
      <c r="J59" s="30"/>
      <c r="K59" s="30"/>
      <c r="L59" s="30"/>
      <c r="M59" s="30"/>
      <c r="N59" s="30"/>
      <c r="O59" s="30"/>
      <c r="P59" s="30"/>
      <c r="Q59" s="30"/>
      <c r="R59" s="30"/>
    </row>
    <row r="60" spans="8:18" x14ac:dyDescent="0.2">
      <c r="H60" s="30"/>
      <c r="I60" s="30"/>
      <c r="J60" s="30"/>
      <c r="K60" s="30"/>
      <c r="L60" s="30"/>
      <c r="M60" s="30"/>
      <c r="N60" s="30"/>
      <c r="O60" s="30"/>
      <c r="P60" s="30"/>
      <c r="Q60" s="30"/>
      <c r="R60" s="30"/>
    </row>
    <row r="61" spans="8:18" x14ac:dyDescent="0.2">
      <c r="H61" s="30"/>
      <c r="I61" s="30"/>
      <c r="J61" s="30"/>
      <c r="K61" s="30"/>
      <c r="L61" s="30"/>
      <c r="M61" s="30"/>
      <c r="N61" s="30"/>
      <c r="O61" s="30"/>
      <c r="P61" s="30"/>
      <c r="Q61" s="30"/>
      <c r="R61" s="30"/>
    </row>
    <row r="62" spans="8:18" x14ac:dyDescent="0.2">
      <c r="H62" s="30"/>
      <c r="I62" s="30"/>
      <c r="J62" s="30"/>
      <c r="K62" s="30"/>
      <c r="L62" s="30"/>
      <c r="M62" s="30"/>
      <c r="N62" s="30"/>
      <c r="O62" s="30"/>
      <c r="P62" s="30"/>
      <c r="Q62" s="30"/>
      <c r="R62" s="30"/>
    </row>
    <row r="63" spans="8:18" x14ac:dyDescent="0.2">
      <c r="H63" s="30"/>
      <c r="I63" s="30"/>
      <c r="J63" s="30"/>
      <c r="K63" s="30"/>
      <c r="L63" s="30"/>
      <c r="M63" s="30"/>
      <c r="N63" s="30"/>
      <c r="O63" s="30"/>
      <c r="P63" s="30"/>
      <c r="Q63" s="30"/>
      <c r="R63" s="30"/>
    </row>
    <row r="64" spans="8:18" x14ac:dyDescent="0.2">
      <c r="H64" s="30"/>
      <c r="I64" s="30"/>
      <c r="J64" s="30"/>
      <c r="K64" s="30"/>
      <c r="L64" s="30"/>
      <c r="M64" s="30"/>
      <c r="N64" s="30"/>
      <c r="O64" s="30"/>
      <c r="P64" s="30"/>
      <c r="Q64" s="30"/>
      <c r="R64" s="30"/>
    </row>
    <row r="65" spans="8:18" x14ac:dyDescent="0.2">
      <c r="H65" s="30"/>
      <c r="I65" s="30"/>
      <c r="J65" s="30"/>
      <c r="K65" s="30"/>
      <c r="L65" s="30"/>
      <c r="M65" s="30"/>
      <c r="N65" s="30"/>
      <c r="O65" s="30"/>
      <c r="P65" s="30"/>
      <c r="Q65" s="30"/>
      <c r="R65" s="30"/>
    </row>
    <row r="66" spans="8:18" x14ac:dyDescent="0.2">
      <c r="H66" s="30"/>
      <c r="I66" s="30"/>
      <c r="J66" s="30"/>
      <c r="K66" s="30"/>
      <c r="L66" s="30"/>
      <c r="M66" s="30"/>
      <c r="N66" s="30"/>
      <c r="O66" s="30"/>
      <c r="P66" s="30"/>
      <c r="Q66" s="30"/>
      <c r="R66" s="30"/>
    </row>
    <row r="67" spans="8:18" x14ac:dyDescent="0.2">
      <c r="H67" s="30"/>
      <c r="I67" s="30"/>
      <c r="J67" s="30"/>
      <c r="K67" s="30"/>
      <c r="L67" s="30"/>
      <c r="M67" s="30"/>
      <c r="N67" s="30"/>
      <c r="O67" s="30"/>
      <c r="P67" s="30"/>
      <c r="Q67" s="30"/>
      <c r="R67" s="30"/>
    </row>
    <row r="68" spans="8:18" x14ac:dyDescent="0.2">
      <c r="H68" s="30"/>
      <c r="I68" s="30"/>
      <c r="J68" s="30"/>
      <c r="K68" s="30"/>
      <c r="L68" s="30"/>
      <c r="M68" s="30"/>
      <c r="N68" s="30"/>
      <c r="O68" s="30"/>
      <c r="P68" s="30"/>
      <c r="Q68" s="30"/>
      <c r="R68" s="30"/>
    </row>
    <row r="69" spans="8:18" x14ac:dyDescent="0.2">
      <c r="H69" s="30"/>
      <c r="I69" s="30"/>
      <c r="J69" s="30"/>
      <c r="K69" s="30"/>
      <c r="L69" s="30"/>
      <c r="M69" s="30"/>
      <c r="N69" s="30"/>
      <c r="O69" s="30"/>
      <c r="P69" s="30"/>
      <c r="Q69" s="30"/>
      <c r="R69" s="30"/>
    </row>
    <row r="70" spans="8:18" x14ac:dyDescent="0.2">
      <c r="H70" s="30"/>
      <c r="I70" s="30"/>
      <c r="J70" s="30"/>
      <c r="K70" s="30"/>
      <c r="L70" s="30"/>
      <c r="M70" s="30"/>
      <c r="N70" s="30"/>
      <c r="O70" s="30"/>
      <c r="P70" s="30"/>
      <c r="Q70" s="30"/>
      <c r="R70" s="30"/>
    </row>
    <row r="71" spans="8:18" x14ac:dyDescent="0.2">
      <c r="H71" s="30"/>
      <c r="I71" s="30"/>
      <c r="J71" s="30"/>
      <c r="K71" s="30"/>
      <c r="L71" s="30"/>
      <c r="M71" s="30"/>
      <c r="N71" s="30"/>
      <c r="O71" s="30"/>
      <c r="P71" s="30"/>
      <c r="Q71" s="30"/>
      <c r="R71" s="30"/>
    </row>
    <row r="72" spans="8:18" x14ac:dyDescent="0.2">
      <c r="H72" s="30"/>
      <c r="I72" s="30"/>
      <c r="J72" s="30"/>
      <c r="K72" s="30"/>
      <c r="L72" s="30"/>
      <c r="M72" s="30"/>
      <c r="N72" s="30"/>
      <c r="O72" s="30"/>
      <c r="P72" s="30"/>
      <c r="Q72" s="30"/>
      <c r="R72" s="30"/>
    </row>
    <row r="73" spans="8:18" x14ac:dyDescent="0.2">
      <c r="H73" s="30"/>
      <c r="I73" s="30"/>
      <c r="J73" s="30"/>
      <c r="K73" s="30"/>
      <c r="L73" s="30"/>
      <c r="M73" s="30"/>
      <c r="N73" s="30"/>
      <c r="O73" s="30"/>
      <c r="P73" s="30"/>
      <c r="Q73" s="30"/>
      <c r="R73" s="30"/>
    </row>
    <row r="74" spans="8:18" x14ac:dyDescent="0.2">
      <c r="H74" s="30"/>
      <c r="I74" s="30"/>
      <c r="J74" s="30"/>
      <c r="K74" s="30"/>
      <c r="L74" s="30"/>
      <c r="M74" s="30"/>
      <c r="N74" s="30"/>
      <c r="O74" s="30"/>
      <c r="P74" s="30"/>
      <c r="Q74" s="30"/>
      <c r="R74" s="30"/>
    </row>
    <row r="75" spans="8:18" x14ac:dyDescent="0.2">
      <c r="H75" s="30"/>
      <c r="I75" s="30"/>
      <c r="J75" s="30"/>
      <c r="K75" s="30"/>
      <c r="L75" s="30"/>
      <c r="M75" s="30"/>
      <c r="N75" s="30"/>
      <c r="O75" s="30"/>
      <c r="P75" s="30"/>
      <c r="Q75" s="30"/>
      <c r="R75" s="30"/>
    </row>
    <row r="76" spans="8:18" x14ac:dyDescent="0.2">
      <c r="H76" s="30"/>
      <c r="I76" s="30"/>
      <c r="J76" s="30"/>
      <c r="K76" s="30"/>
      <c r="L76" s="30"/>
      <c r="M76" s="30"/>
      <c r="N76" s="30"/>
      <c r="O76" s="30"/>
      <c r="P76" s="30"/>
      <c r="Q76" s="30"/>
      <c r="R76" s="30"/>
    </row>
    <row r="77" spans="8:18" x14ac:dyDescent="0.2">
      <c r="H77" s="30"/>
      <c r="I77" s="30"/>
      <c r="J77" s="30"/>
      <c r="K77" s="30"/>
      <c r="L77" s="30"/>
      <c r="M77" s="30"/>
      <c r="N77" s="30"/>
      <c r="O77" s="30"/>
      <c r="P77" s="30"/>
      <c r="Q77" s="30"/>
      <c r="R77" s="30"/>
    </row>
    <row r="78" spans="8:18" x14ac:dyDescent="0.2">
      <c r="H78" s="30"/>
      <c r="I78" s="30"/>
      <c r="J78" s="30"/>
      <c r="K78" s="30"/>
      <c r="L78" s="30"/>
      <c r="M78" s="30"/>
      <c r="N78" s="30"/>
      <c r="O78" s="30"/>
      <c r="P78" s="30"/>
      <c r="Q78" s="30"/>
      <c r="R78" s="30"/>
    </row>
    <row r="79" spans="8:18" x14ac:dyDescent="0.2">
      <c r="H79" s="30"/>
      <c r="I79" s="30"/>
      <c r="J79" s="30"/>
      <c r="K79" s="30"/>
      <c r="L79" s="30"/>
      <c r="M79" s="30"/>
      <c r="N79" s="30"/>
      <c r="O79" s="30"/>
      <c r="P79" s="30"/>
      <c r="Q79" s="30"/>
      <c r="R79" s="30"/>
    </row>
    <row r="80" spans="8:18" x14ac:dyDescent="0.2">
      <c r="H80" s="30"/>
      <c r="I80" s="30"/>
      <c r="J80" s="30"/>
      <c r="K80" s="30"/>
      <c r="L80" s="30"/>
      <c r="M80" s="30"/>
      <c r="N80" s="30"/>
      <c r="O80" s="30"/>
      <c r="P80" s="30"/>
      <c r="Q80" s="30"/>
      <c r="R80" s="30"/>
    </row>
    <row r="81" spans="8:18" x14ac:dyDescent="0.2">
      <c r="H81" s="30"/>
      <c r="I81" s="30"/>
      <c r="J81" s="30"/>
      <c r="K81" s="30"/>
      <c r="L81" s="30"/>
      <c r="M81" s="30"/>
      <c r="N81" s="30"/>
      <c r="O81" s="30"/>
      <c r="P81" s="30"/>
      <c r="Q81" s="30"/>
      <c r="R81" s="30"/>
    </row>
    <row r="82" spans="8:18" x14ac:dyDescent="0.2">
      <c r="H82" s="30"/>
      <c r="I82" s="30"/>
      <c r="J82" s="30"/>
      <c r="K82" s="30"/>
      <c r="L82" s="30"/>
      <c r="M82" s="30"/>
      <c r="N82" s="30"/>
      <c r="O82" s="30"/>
      <c r="P82" s="30"/>
      <c r="Q82" s="30"/>
      <c r="R82" s="30"/>
    </row>
    <row r="83" spans="8:18" x14ac:dyDescent="0.2">
      <c r="H83" s="30"/>
      <c r="I83" s="30"/>
      <c r="J83" s="30"/>
      <c r="K83" s="30"/>
      <c r="L83" s="30"/>
      <c r="M83" s="30"/>
      <c r="N83" s="30"/>
      <c r="O83" s="30"/>
      <c r="P83" s="30"/>
      <c r="Q83" s="30"/>
      <c r="R83" s="30"/>
    </row>
    <row r="84" spans="8:18" x14ac:dyDescent="0.2">
      <c r="H84" s="30"/>
      <c r="I84" s="30"/>
      <c r="J84" s="30"/>
      <c r="K84" s="30"/>
      <c r="L84" s="30"/>
      <c r="M84" s="30"/>
      <c r="N84" s="30"/>
      <c r="O84" s="30"/>
      <c r="P84" s="30"/>
      <c r="Q84" s="30"/>
      <c r="R84" s="30"/>
    </row>
    <row r="85" spans="8:18" x14ac:dyDescent="0.2">
      <c r="H85" s="30"/>
      <c r="I85" s="30"/>
      <c r="J85" s="30"/>
      <c r="K85" s="30"/>
      <c r="L85" s="30"/>
      <c r="M85" s="30"/>
      <c r="N85" s="30"/>
      <c r="O85" s="30"/>
      <c r="P85" s="30"/>
      <c r="Q85" s="30"/>
      <c r="R85" s="30"/>
    </row>
    <row r="86" spans="8:18" x14ac:dyDescent="0.2">
      <c r="H86" s="30"/>
      <c r="I86" s="30"/>
      <c r="J86" s="30"/>
      <c r="K86" s="30"/>
      <c r="L86" s="30"/>
      <c r="M86" s="30"/>
      <c r="N86" s="30"/>
      <c r="O86" s="30"/>
      <c r="P86" s="30"/>
      <c r="Q86" s="30"/>
      <c r="R86" s="30"/>
    </row>
    <row r="87" spans="8:18" x14ac:dyDescent="0.2">
      <c r="H87" s="30"/>
      <c r="I87" s="30"/>
      <c r="J87" s="30"/>
      <c r="K87" s="30"/>
      <c r="L87" s="30"/>
      <c r="M87" s="30"/>
      <c r="N87" s="30"/>
      <c r="O87" s="30"/>
      <c r="P87" s="30"/>
      <c r="Q87" s="30"/>
      <c r="R87" s="30"/>
    </row>
    <row r="88" spans="8:18" x14ac:dyDescent="0.2">
      <c r="H88" s="30"/>
      <c r="I88" s="30"/>
      <c r="J88" s="30"/>
      <c r="K88" s="30"/>
      <c r="L88" s="30"/>
      <c r="M88" s="30"/>
      <c r="N88" s="30"/>
      <c r="O88" s="30"/>
      <c r="P88" s="30"/>
      <c r="Q88" s="30"/>
      <c r="R88" s="30"/>
    </row>
    <row r="89" spans="8:18" x14ac:dyDescent="0.2">
      <c r="H89" s="30"/>
      <c r="I89" s="30"/>
      <c r="J89" s="30"/>
      <c r="K89" s="30"/>
      <c r="L89" s="30"/>
      <c r="M89" s="30"/>
      <c r="N89" s="30"/>
      <c r="O89" s="30"/>
      <c r="P89" s="30"/>
      <c r="Q89" s="30"/>
      <c r="R89" s="30"/>
    </row>
    <row r="90" spans="8:18" x14ac:dyDescent="0.2">
      <c r="H90" s="30"/>
      <c r="I90" s="30"/>
      <c r="J90" s="30"/>
      <c r="K90" s="30"/>
      <c r="L90" s="30"/>
      <c r="M90" s="30"/>
      <c r="N90" s="30"/>
      <c r="O90" s="30"/>
      <c r="P90" s="30"/>
      <c r="Q90" s="30"/>
      <c r="R90" s="30"/>
    </row>
    <row r="91" spans="8:18" x14ac:dyDescent="0.2">
      <c r="H91" s="30"/>
      <c r="I91" s="30"/>
      <c r="J91" s="30"/>
      <c r="K91" s="30"/>
      <c r="L91" s="30"/>
      <c r="M91" s="30"/>
      <c r="N91" s="30"/>
      <c r="O91" s="30"/>
      <c r="P91" s="30"/>
      <c r="Q91" s="30"/>
      <c r="R91" s="30"/>
    </row>
    <row r="92" spans="8:18" x14ac:dyDescent="0.2">
      <c r="H92" s="30"/>
      <c r="I92" s="30"/>
      <c r="J92" s="30"/>
      <c r="K92" s="30"/>
      <c r="L92" s="30"/>
      <c r="M92" s="30"/>
      <c r="N92" s="30"/>
      <c r="O92" s="30"/>
      <c r="P92" s="30"/>
      <c r="Q92" s="30"/>
      <c r="R92" s="30"/>
    </row>
    <row r="93" spans="8:18" x14ac:dyDescent="0.2">
      <c r="H93" s="30"/>
      <c r="I93" s="30"/>
      <c r="J93" s="30"/>
      <c r="K93" s="30"/>
      <c r="L93" s="30"/>
      <c r="M93" s="30"/>
      <c r="N93" s="30"/>
      <c r="O93" s="30"/>
      <c r="P93" s="30"/>
      <c r="Q93" s="30"/>
      <c r="R93" s="30"/>
    </row>
    <row r="94" spans="8:18" x14ac:dyDescent="0.2">
      <c r="H94" s="30"/>
      <c r="I94" s="30"/>
      <c r="J94" s="30"/>
      <c r="K94" s="30"/>
      <c r="L94" s="30"/>
      <c r="M94" s="30"/>
      <c r="N94" s="30"/>
      <c r="O94" s="30"/>
      <c r="P94" s="30"/>
      <c r="Q94" s="30"/>
      <c r="R94" s="30"/>
    </row>
    <row r="95" spans="8:18" x14ac:dyDescent="0.2">
      <c r="H95" s="30"/>
      <c r="I95" s="30"/>
      <c r="J95" s="30"/>
      <c r="K95" s="30"/>
      <c r="L95" s="30"/>
      <c r="M95" s="30"/>
      <c r="N95" s="30"/>
      <c r="O95" s="30"/>
      <c r="P95" s="30"/>
      <c r="Q95" s="30"/>
      <c r="R95" s="30"/>
    </row>
    <row r="96" spans="8:18" x14ac:dyDescent="0.2">
      <c r="H96" s="30"/>
      <c r="I96" s="30"/>
      <c r="J96" s="30"/>
      <c r="K96" s="30"/>
      <c r="L96" s="30"/>
      <c r="M96" s="30"/>
      <c r="N96" s="30"/>
      <c r="O96" s="30"/>
      <c r="P96" s="30"/>
      <c r="Q96" s="30"/>
      <c r="R96" s="30"/>
    </row>
    <row r="97" spans="8:18" x14ac:dyDescent="0.2">
      <c r="H97" s="30"/>
      <c r="I97" s="30"/>
      <c r="J97" s="30"/>
      <c r="K97" s="30"/>
      <c r="L97" s="30"/>
      <c r="M97" s="30"/>
      <c r="N97" s="30"/>
      <c r="O97" s="30"/>
      <c r="P97" s="30"/>
      <c r="Q97" s="30"/>
      <c r="R97" s="30"/>
    </row>
    <row r="98" spans="8:18" x14ac:dyDescent="0.2">
      <c r="H98" s="30"/>
      <c r="I98" s="30"/>
      <c r="J98" s="30"/>
      <c r="K98" s="30"/>
      <c r="L98" s="30"/>
      <c r="M98" s="30"/>
      <c r="N98" s="30"/>
      <c r="O98" s="30"/>
      <c r="P98" s="30"/>
      <c r="Q98" s="30"/>
      <c r="R98" s="30"/>
    </row>
    <row r="99" spans="8:18" x14ac:dyDescent="0.2">
      <c r="H99" s="30"/>
      <c r="I99" s="30"/>
      <c r="J99" s="30"/>
      <c r="K99" s="30"/>
      <c r="L99" s="30"/>
      <c r="M99" s="30"/>
      <c r="N99" s="30"/>
      <c r="O99" s="30"/>
      <c r="P99" s="30"/>
      <c r="Q99" s="30"/>
      <c r="R99" s="30"/>
    </row>
    <row r="100" spans="8:18" x14ac:dyDescent="0.2">
      <c r="H100" s="30"/>
      <c r="I100" s="30"/>
      <c r="J100" s="30"/>
      <c r="K100" s="30"/>
      <c r="L100" s="30"/>
      <c r="M100" s="30"/>
      <c r="N100" s="30"/>
      <c r="O100" s="30"/>
      <c r="P100" s="30"/>
      <c r="Q100" s="30"/>
      <c r="R100" s="30"/>
    </row>
    <row r="101" spans="8:18" x14ac:dyDescent="0.2">
      <c r="H101" s="30"/>
      <c r="I101" s="30"/>
      <c r="J101" s="30"/>
      <c r="K101" s="30"/>
      <c r="L101" s="30"/>
      <c r="M101" s="30"/>
      <c r="N101" s="30"/>
      <c r="O101" s="30"/>
      <c r="P101" s="30"/>
      <c r="Q101" s="30"/>
      <c r="R101" s="30"/>
    </row>
    <row r="102" spans="8:18" x14ac:dyDescent="0.2">
      <c r="H102" s="30"/>
      <c r="I102" s="30"/>
      <c r="J102" s="30"/>
      <c r="K102" s="30"/>
      <c r="L102" s="30"/>
      <c r="M102" s="30"/>
      <c r="N102" s="30"/>
      <c r="O102" s="30"/>
      <c r="P102" s="30"/>
      <c r="Q102" s="30"/>
      <c r="R102" s="30"/>
    </row>
    <row r="103" spans="8:18" x14ac:dyDescent="0.2">
      <c r="H103" s="30"/>
      <c r="I103" s="30"/>
      <c r="J103" s="30"/>
      <c r="K103" s="30"/>
      <c r="L103" s="30"/>
      <c r="M103" s="30"/>
      <c r="N103" s="30"/>
      <c r="O103" s="30"/>
      <c r="P103" s="30"/>
      <c r="Q103" s="30"/>
      <c r="R103" s="30"/>
    </row>
    <row r="104" spans="8:18" x14ac:dyDescent="0.2">
      <c r="H104" s="30"/>
      <c r="I104" s="30"/>
      <c r="J104" s="30"/>
      <c r="K104" s="30"/>
      <c r="L104" s="30"/>
      <c r="M104" s="30"/>
      <c r="N104" s="30"/>
      <c r="O104" s="30"/>
      <c r="P104" s="30"/>
      <c r="Q104" s="30"/>
      <c r="R104" s="30"/>
    </row>
    <row r="105" spans="8:18" x14ac:dyDescent="0.2">
      <c r="H105" s="30"/>
      <c r="I105" s="30"/>
      <c r="J105" s="30"/>
      <c r="K105" s="30"/>
      <c r="L105" s="30"/>
      <c r="M105" s="30"/>
      <c r="N105" s="30"/>
      <c r="O105" s="30"/>
      <c r="P105" s="30"/>
      <c r="Q105" s="30"/>
      <c r="R105" s="30"/>
    </row>
    <row r="106" spans="8:18" x14ac:dyDescent="0.2">
      <c r="H106" s="30"/>
      <c r="I106" s="30"/>
      <c r="J106" s="30"/>
      <c r="K106" s="30"/>
      <c r="L106" s="30"/>
      <c r="M106" s="30"/>
      <c r="N106" s="30"/>
      <c r="O106" s="30"/>
      <c r="P106" s="30"/>
      <c r="Q106" s="30"/>
      <c r="R106" s="30"/>
    </row>
    <row r="107" spans="8:18" x14ac:dyDescent="0.2">
      <c r="H107" s="30"/>
      <c r="I107" s="30"/>
      <c r="J107" s="30"/>
      <c r="K107" s="30"/>
      <c r="L107" s="30"/>
      <c r="M107" s="30"/>
      <c r="N107" s="30"/>
      <c r="O107" s="30"/>
      <c r="P107" s="30"/>
      <c r="Q107" s="30"/>
      <c r="R107" s="30"/>
    </row>
    <row r="108" spans="8:18" x14ac:dyDescent="0.2">
      <c r="H108" s="30"/>
      <c r="I108" s="30"/>
      <c r="J108" s="30"/>
      <c r="K108" s="30"/>
      <c r="L108" s="30"/>
      <c r="M108" s="30"/>
      <c r="N108" s="30"/>
      <c r="O108" s="30"/>
      <c r="P108" s="30"/>
      <c r="Q108" s="30"/>
      <c r="R108" s="30"/>
    </row>
    <row r="109" spans="8:18" x14ac:dyDescent="0.2">
      <c r="H109" s="30"/>
      <c r="I109" s="30"/>
      <c r="J109" s="30"/>
      <c r="K109" s="30"/>
      <c r="L109" s="30"/>
      <c r="M109" s="30"/>
      <c r="N109" s="30"/>
      <c r="O109" s="30"/>
      <c r="P109" s="30"/>
      <c r="Q109" s="30"/>
      <c r="R109" s="30"/>
    </row>
    <row r="110" spans="8:18" x14ac:dyDescent="0.2">
      <c r="H110" s="30"/>
      <c r="I110" s="30"/>
      <c r="J110" s="30"/>
      <c r="K110" s="30"/>
      <c r="L110" s="30"/>
      <c r="M110" s="30"/>
      <c r="N110" s="30"/>
      <c r="O110" s="30"/>
      <c r="P110" s="30"/>
      <c r="Q110" s="30"/>
      <c r="R110" s="30"/>
    </row>
    <row r="111" spans="8:18" x14ac:dyDescent="0.2">
      <c r="H111" s="30"/>
      <c r="I111" s="30"/>
      <c r="J111" s="30"/>
      <c r="K111" s="30"/>
      <c r="L111" s="30"/>
      <c r="M111" s="30"/>
      <c r="N111" s="30"/>
      <c r="O111" s="30"/>
      <c r="P111" s="30"/>
      <c r="Q111" s="30"/>
      <c r="R111" s="30"/>
    </row>
    <row r="112" spans="8:18" x14ac:dyDescent="0.2">
      <c r="H112" s="30"/>
      <c r="I112" s="30"/>
      <c r="J112" s="30"/>
      <c r="K112" s="30"/>
      <c r="L112" s="30"/>
      <c r="M112" s="30"/>
      <c r="N112" s="30"/>
      <c r="O112" s="30"/>
      <c r="P112" s="30"/>
      <c r="Q112" s="30"/>
      <c r="R112" s="30"/>
    </row>
    <row r="113" spans="8:18" x14ac:dyDescent="0.2">
      <c r="H113" s="30"/>
      <c r="I113" s="30"/>
      <c r="J113" s="30"/>
      <c r="K113" s="30"/>
      <c r="L113" s="30"/>
      <c r="M113" s="30"/>
      <c r="N113" s="30"/>
      <c r="O113" s="30"/>
      <c r="P113" s="30"/>
      <c r="Q113" s="30"/>
      <c r="R113" s="30"/>
    </row>
    <row r="114" spans="8:18" x14ac:dyDescent="0.2">
      <c r="H114" s="30"/>
      <c r="I114" s="30"/>
      <c r="J114" s="30"/>
      <c r="K114" s="30"/>
      <c r="L114" s="30"/>
      <c r="M114" s="30"/>
      <c r="N114" s="30"/>
      <c r="O114" s="30"/>
      <c r="P114" s="30"/>
      <c r="Q114" s="30"/>
      <c r="R114" s="30"/>
    </row>
    <row r="115" spans="8:18" x14ac:dyDescent="0.2">
      <c r="H115" s="30"/>
      <c r="I115" s="30"/>
      <c r="J115" s="30"/>
      <c r="K115" s="30"/>
      <c r="L115" s="30"/>
      <c r="M115" s="30"/>
      <c r="N115" s="30"/>
      <c r="O115" s="30"/>
      <c r="P115" s="30"/>
      <c r="Q115" s="30"/>
      <c r="R115" s="30"/>
    </row>
    <row r="116" spans="8:18" x14ac:dyDescent="0.2">
      <c r="H116" s="30"/>
      <c r="I116" s="30"/>
      <c r="J116" s="30"/>
      <c r="K116" s="30"/>
      <c r="L116" s="30"/>
      <c r="M116" s="30"/>
      <c r="N116" s="30"/>
      <c r="O116" s="30"/>
      <c r="P116" s="30"/>
      <c r="Q116" s="30"/>
      <c r="R116" s="30"/>
    </row>
    <row r="117" spans="8:18" x14ac:dyDescent="0.2">
      <c r="H117" s="30"/>
      <c r="I117" s="30"/>
      <c r="J117" s="30"/>
      <c r="K117" s="30"/>
      <c r="L117" s="30"/>
      <c r="M117" s="30"/>
      <c r="N117" s="30"/>
      <c r="O117" s="30"/>
      <c r="P117" s="30"/>
      <c r="Q117" s="30"/>
      <c r="R117" s="30"/>
    </row>
    <row r="118" spans="8:18" x14ac:dyDescent="0.2">
      <c r="H118" s="30"/>
      <c r="I118" s="30"/>
      <c r="J118" s="30"/>
      <c r="K118" s="30"/>
      <c r="L118" s="30"/>
      <c r="M118" s="30"/>
      <c r="N118" s="30"/>
      <c r="O118" s="30"/>
      <c r="P118" s="30"/>
      <c r="Q118" s="30"/>
      <c r="R118" s="30"/>
    </row>
    <row r="119" spans="8:18" x14ac:dyDescent="0.2">
      <c r="H119" s="30"/>
      <c r="I119" s="30"/>
      <c r="J119" s="30"/>
      <c r="K119" s="30"/>
      <c r="L119" s="30"/>
      <c r="M119" s="30"/>
      <c r="N119" s="30"/>
      <c r="O119" s="30"/>
      <c r="P119" s="30"/>
      <c r="Q119" s="30"/>
      <c r="R119" s="30"/>
    </row>
    <row r="120" spans="8:18" x14ac:dyDescent="0.2">
      <c r="H120" s="30"/>
      <c r="I120" s="30"/>
      <c r="J120" s="30"/>
      <c r="K120" s="30"/>
      <c r="L120" s="30"/>
      <c r="M120" s="30"/>
      <c r="N120" s="30"/>
      <c r="O120" s="30"/>
      <c r="P120" s="30"/>
      <c r="Q120" s="30"/>
      <c r="R120" s="30"/>
    </row>
    <row r="121" spans="8:18" x14ac:dyDescent="0.2">
      <c r="H121" s="30"/>
      <c r="I121" s="30"/>
      <c r="J121" s="30"/>
      <c r="K121" s="30"/>
      <c r="L121" s="30"/>
      <c r="M121" s="30"/>
      <c r="N121" s="30"/>
      <c r="O121" s="30"/>
      <c r="P121" s="30"/>
      <c r="Q121" s="30"/>
      <c r="R121" s="30"/>
    </row>
    <row r="122" spans="8:18" x14ac:dyDescent="0.2">
      <c r="H122" s="30"/>
      <c r="I122" s="30"/>
      <c r="J122" s="30"/>
      <c r="K122" s="30"/>
      <c r="L122" s="30"/>
      <c r="M122" s="30"/>
      <c r="N122" s="30"/>
      <c r="O122" s="30"/>
      <c r="P122" s="30"/>
      <c r="Q122" s="30"/>
      <c r="R122" s="30"/>
    </row>
    <row r="123" spans="8:18" x14ac:dyDescent="0.2">
      <c r="H123" s="30"/>
      <c r="I123" s="30"/>
      <c r="J123" s="30"/>
      <c r="K123" s="30"/>
      <c r="L123" s="30"/>
      <c r="M123" s="30"/>
      <c r="N123" s="30"/>
      <c r="O123" s="30"/>
      <c r="P123" s="30"/>
      <c r="Q123" s="30"/>
      <c r="R123" s="30"/>
    </row>
    <row r="124" spans="8:18" x14ac:dyDescent="0.2">
      <c r="H124" s="30"/>
      <c r="I124" s="30"/>
      <c r="J124" s="30"/>
      <c r="K124" s="30"/>
      <c r="L124" s="30"/>
      <c r="M124" s="30"/>
      <c r="N124" s="30"/>
      <c r="O124" s="30"/>
      <c r="P124" s="30"/>
      <c r="Q124" s="30"/>
      <c r="R124" s="30"/>
    </row>
    <row r="125" spans="8:18" x14ac:dyDescent="0.2">
      <c r="H125" s="30"/>
      <c r="I125" s="30"/>
      <c r="J125" s="30"/>
      <c r="K125" s="30"/>
      <c r="L125" s="30"/>
      <c r="M125" s="30"/>
      <c r="N125" s="30"/>
      <c r="O125" s="30"/>
      <c r="P125" s="30"/>
      <c r="Q125" s="30"/>
      <c r="R125" s="30"/>
    </row>
    <row r="126" spans="8:18" x14ac:dyDescent="0.2">
      <c r="H126" s="30"/>
      <c r="I126" s="30"/>
      <c r="J126" s="30"/>
      <c r="K126" s="30"/>
      <c r="L126" s="30"/>
      <c r="M126" s="30"/>
      <c r="N126" s="30"/>
      <c r="O126" s="30"/>
      <c r="P126" s="30"/>
      <c r="Q126" s="30"/>
      <c r="R126" s="30"/>
    </row>
    <row r="127" spans="8:18" x14ac:dyDescent="0.2">
      <c r="H127" s="30"/>
      <c r="I127" s="30"/>
      <c r="J127" s="30"/>
      <c r="K127" s="30"/>
      <c r="L127" s="30"/>
      <c r="M127" s="30"/>
      <c r="N127" s="30"/>
      <c r="O127" s="30"/>
      <c r="P127" s="30"/>
      <c r="Q127" s="30"/>
      <c r="R127" s="30"/>
    </row>
    <row r="128" spans="8:18" x14ac:dyDescent="0.2">
      <c r="H128" s="30"/>
      <c r="I128" s="30"/>
      <c r="J128" s="30"/>
      <c r="K128" s="30"/>
      <c r="L128" s="30"/>
      <c r="M128" s="30"/>
      <c r="N128" s="30"/>
      <c r="O128" s="30"/>
      <c r="P128" s="30"/>
      <c r="Q128" s="30"/>
      <c r="R128" s="30"/>
    </row>
    <row r="129" spans="8:18" x14ac:dyDescent="0.2">
      <c r="H129" s="30"/>
      <c r="I129" s="30"/>
      <c r="J129" s="30"/>
      <c r="K129" s="30"/>
      <c r="L129" s="30"/>
      <c r="M129" s="30"/>
      <c r="N129" s="30"/>
      <c r="O129" s="30"/>
      <c r="P129" s="30"/>
      <c r="Q129" s="30"/>
      <c r="R129" s="30"/>
    </row>
    <row r="130" spans="8:18" x14ac:dyDescent="0.2">
      <c r="H130" s="30"/>
      <c r="I130" s="30"/>
      <c r="J130" s="30"/>
      <c r="K130" s="30"/>
      <c r="L130" s="30"/>
      <c r="M130" s="30"/>
      <c r="N130" s="30"/>
      <c r="O130" s="30"/>
      <c r="P130" s="30"/>
      <c r="Q130" s="30"/>
      <c r="R130" s="30"/>
    </row>
    <row r="131" spans="8:18" x14ac:dyDescent="0.2">
      <c r="H131" s="30"/>
      <c r="I131" s="30"/>
      <c r="J131" s="30"/>
      <c r="K131" s="30"/>
      <c r="L131" s="30"/>
      <c r="M131" s="30"/>
      <c r="N131" s="30"/>
      <c r="O131" s="30"/>
      <c r="P131" s="30"/>
      <c r="Q131" s="30"/>
      <c r="R131" s="30"/>
    </row>
    <row r="132" spans="8:18" x14ac:dyDescent="0.2">
      <c r="H132" s="30"/>
      <c r="I132" s="30"/>
      <c r="J132" s="30"/>
      <c r="K132" s="30"/>
      <c r="L132" s="30"/>
      <c r="M132" s="30"/>
      <c r="N132" s="30"/>
      <c r="O132" s="30"/>
      <c r="P132" s="30"/>
      <c r="Q132" s="30"/>
      <c r="R132" s="30"/>
    </row>
    <row r="133" spans="8:18" x14ac:dyDescent="0.2">
      <c r="H133" s="30"/>
      <c r="I133" s="30"/>
      <c r="J133" s="30"/>
      <c r="K133" s="30"/>
      <c r="L133" s="30"/>
      <c r="M133" s="30"/>
      <c r="N133" s="30"/>
      <c r="O133" s="30"/>
      <c r="P133" s="30"/>
      <c r="Q133" s="30"/>
      <c r="R133" s="30"/>
    </row>
    <row r="134" spans="8:18" x14ac:dyDescent="0.2">
      <c r="H134" s="30"/>
      <c r="I134" s="30"/>
      <c r="J134" s="30"/>
      <c r="K134" s="30"/>
      <c r="L134" s="30"/>
      <c r="M134" s="30"/>
      <c r="N134" s="30"/>
      <c r="O134" s="30"/>
      <c r="P134" s="30"/>
      <c r="Q134" s="30"/>
      <c r="R134" s="30"/>
    </row>
    <row r="135" spans="8:18" x14ac:dyDescent="0.2">
      <c r="H135" s="30"/>
      <c r="I135" s="30"/>
      <c r="J135" s="30"/>
      <c r="K135" s="30"/>
      <c r="L135" s="30"/>
      <c r="M135" s="30"/>
      <c r="N135" s="30"/>
      <c r="O135" s="30"/>
      <c r="P135" s="30"/>
      <c r="Q135" s="30"/>
      <c r="R135" s="30"/>
    </row>
    <row r="136" spans="8:18" x14ac:dyDescent="0.2">
      <c r="H136" s="30"/>
      <c r="I136" s="30"/>
      <c r="J136" s="30"/>
      <c r="K136" s="30"/>
      <c r="L136" s="30"/>
      <c r="M136" s="30"/>
      <c r="N136" s="30"/>
      <c r="O136" s="30"/>
      <c r="P136" s="30"/>
      <c r="Q136" s="30"/>
      <c r="R136" s="30"/>
    </row>
    <row r="137" spans="8:18" x14ac:dyDescent="0.2">
      <c r="H137" s="30"/>
      <c r="I137" s="30"/>
      <c r="J137" s="30"/>
      <c r="K137" s="30"/>
      <c r="L137" s="30"/>
      <c r="M137" s="30"/>
      <c r="N137" s="30"/>
      <c r="O137" s="30"/>
      <c r="P137" s="30"/>
      <c r="Q137" s="30"/>
      <c r="R137" s="30"/>
    </row>
    <row r="138" spans="8:18" x14ac:dyDescent="0.2">
      <c r="H138" s="30"/>
      <c r="I138" s="30"/>
      <c r="J138" s="30"/>
      <c r="K138" s="30"/>
      <c r="L138" s="30"/>
      <c r="M138" s="30"/>
      <c r="N138" s="30"/>
      <c r="O138" s="30"/>
      <c r="P138" s="30"/>
      <c r="Q138" s="30"/>
      <c r="R138" s="30"/>
    </row>
    <row r="139" spans="8:18" x14ac:dyDescent="0.2">
      <c r="H139" s="30"/>
      <c r="I139" s="30"/>
      <c r="J139" s="30"/>
      <c r="K139" s="30"/>
      <c r="L139" s="30"/>
      <c r="M139" s="30"/>
      <c r="N139" s="30"/>
      <c r="O139" s="30"/>
      <c r="P139" s="30"/>
      <c r="Q139" s="30"/>
      <c r="R139" s="30"/>
    </row>
    <row r="140" spans="8:18" x14ac:dyDescent="0.2">
      <c r="H140" s="30"/>
      <c r="I140" s="30"/>
      <c r="J140" s="30"/>
      <c r="K140" s="30"/>
      <c r="L140" s="30"/>
      <c r="M140" s="30"/>
      <c r="N140" s="30"/>
      <c r="O140" s="30"/>
      <c r="P140" s="30"/>
      <c r="Q140" s="30"/>
      <c r="R140" s="30"/>
    </row>
    <row r="141" spans="8:18" x14ac:dyDescent="0.2">
      <c r="H141" s="30"/>
      <c r="I141" s="30"/>
      <c r="J141" s="30"/>
      <c r="K141" s="30"/>
      <c r="L141" s="30"/>
      <c r="M141" s="30"/>
      <c r="N141" s="30"/>
      <c r="O141" s="30"/>
      <c r="P141" s="30"/>
      <c r="Q141" s="30"/>
      <c r="R141" s="30"/>
    </row>
    <row r="142" spans="8:18" x14ac:dyDescent="0.2">
      <c r="H142" s="30"/>
      <c r="I142" s="30"/>
      <c r="J142" s="30"/>
      <c r="K142" s="30"/>
      <c r="L142" s="30"/>
      <c r="M142" s="30"/>
      <c r="N142" s="30"/>
      <c r="O142" s="30"/>
      <c r="P142" s="30"/>
      <c r="Q142" s="30"/>
      <c r="R142" s="30"/>
    </row>
    <row r="143" spans="8:18" x14ac:dyDescent="0.2">
      <c r="H143" s="30"/>
      <c r="I143" s="30"/>
      <c r="J143" s="30"/>
      <c r="K143" s="30"/>
      <c r="L143" s="30"/>
      <c r="M143" s="30"/>
      <c r="N143" s="30"/>
      <c r="O143" s="30"/>
      <c r="P143" s="30"/>
      <c r="Q143" s="30"/>
      <c r="R143" s="30"/>
    </row>
    <row r="144" spans="8:18" x14ac:dyDescent="0.2">
      <c r="H144" s="30"/>
      <c r="I144" s="30"/>
      <c r="J144" s="30"/>
      <c r="K144" s="30"/>
      <c r="L144" s="30"/>
      <c r="M144" s="30"/>
      <c r="N144" s="30"/>
      <c r="O144" s="30"/>
      <c r="P144" s="30"/>
      <c r="Q144" s="30"/>
      <c r="R144" s="30"/>
    </row>
    <row r="145" spans="8:18" x14ac:dyDescent="0.2">
      <c r="H145" s="30"/>
      <c r="I145" s="30"/>
      <c r="J145" s="30"/>
      <c r="K145" s="30"/>
      <c r="L145" s="30"/>
      <c r="M145" s="30"/>
      <c r="N145" s="30"/>
      <c r="O145" s="30"/>
      <c r="P145" s="30"/>
      <c r="Q145" s="30"/>
      <c r="R145" s="30"/>
    </row>
    <row r="146" spans="8:18" x14ac:dyDescent="0.2">
      <c r="H146" s="30"/>
      <c r="I146" s="30"/>
      <c r="J146" s="30"/>
      <c r="K146" s="30"/>
      <c r="L146" s="30"/>
      <c r="M146" s="30"/>
      <c r="N146" s="30"/>
      <c r="O146" s="30"/>
      <c r="P146" s="30"/>
      <c r="Q146" s="30"/>
      <c r="R146" s="30"/>
    </row>
    <row r="147" spans="8:18" x14ac:dyDescent="0.2">
      <c r="H147" s="30"/>
      <c r="I147" s="30"/>
      <c r="J147" s="30"/>
      <c r="K147" s="30"/>
      <c r="L147" s="30"/>
      <c r="M147" s="30"/>
      <c r="N147" s="30"/>
      <c r="O147" s="30"/>
      <c r="P147" s="30"/>
      <c r="Q147" s="30"/>
      <c r="R147" s="30"/>
    </row>
    <row r="148" spans="8:18" x14ac:dyDescent="0.2">
      <c r="H148" s="30"/>
      <c r="I148" s="30"/>
      <c r="J148" s="30"/>
      <c r="K148" s="30"/>
      <c r="L148" s="30"/>
      <c r="M148" s="30"/>
      <c r="N148" s="30"/>
      <c r="O148" s="30"/>
      <c r="P148" s="30"/>
      <c r="Q148" s="30"/>
      <c r="R148" s="30"/>
    </row>
    <row r="149" spans="8:18" x14ac:dyDescent="0.2">
      <c r="H149" s="30"/>
      <c r="I149" s="30"/>
      <c r="J149" s="30"/>
      <c r="K149" s="30"/>
      <c r="L149" s="30"/>
      <c r="M149" s="30"/>
      <c r="N149" s="30"/>
      <c r="O149" s="30"/>
      <c r="P149" s="30"/>
      <c r="Q149" s="30"/>
      <c r="R149" s="30"/>
    </row>
    <row r="150" spans="8:18" x14ac:dyDescent="0.2">
      <c r="H150" s="30"/>
      <c r="I150" s="30"/>
      <c r="J150" s="30"/>
      <c r="K150" s="30"/>
      <c r="L150" s="30"/>
      <c r="M150" s="30"/>
      <c r="N150" s="30"/>
      <c r="O150" s="30"/>
      <c r="P150" s="30"/>
      <c r="Q150" s="30"/>
      <c r="R150" s="30"/>
    </row>
    <row r="151" spans="8:18" x14ac:dyDescent="0.2">
      <c r="H151" s="30"/>
      <c r="I151" s="30"/>
      <c r="J151" s="30"/>
      <c r="K151" s="30"/>
      <c r="L151" s="30"/>
      <c r="M151" s="30"/>
      <c r="N151" s="30"/>
      <c r="O151" s="30"/>
      <c r="P151" s="30"/>
      <c r="Q151" s="30"/>
      <c r="R151" s="30"/>
    </row>
    <row r="152" spans="8:18" x14ac:dyDescent="0.2">
      <c r="H152" s="30"/>
      <c r="I152" s="30"/>
      <c r="J152" s="30"/>
      <c r="K152" s="30"/>
      <c r="L152" s="30"/>
      <c r="M152" s="30"/>
      <c r="N152" s="30"/>
      <c r="O152" s="30"/>
      <c r="P152" s="30"/>
      <c r="Q152" s="30"/>
      <c r="R152" s="30"/>
    </row>
    <row r="153" spans="8:18" x14ac:dyDescent="0.2">
      <c r="H153" s="30"/>
      <c r="I153" s="30"/>
      <c r="J153" s="30"/>
      <c r="K153" s="30"/>
      <c r="L153" s="30"/>
      <c r="M153" s="30"/>
      <c r="N153" s="30"/>
      <c r="O153" s="30"/>
      <c r="P153" s="30"/>
      <c r="Q153" s="30"/>
      <c r="R153" s="30"/>
    </row>
    <row r="154" spans="8:18" x14ac:dyDescent="0.2">
      <c r="H154" s="30"/>
      <c r="I154" s="30"/>
      <c r="J154" s="30"/>
      <c r="K154" s="30"/>
      <c r="L154" s="30"/>
      <c r="M154" s="30"/>
      <c r="N154" s="30"/>
      <c r="O154" s="30"/>
      <c r="P154" s="30"/>
      <c r="Q154" s="30"/>
      <c r="R154" s="30"/>
    </row>
    <row r="155" spans="8:18" x14ac:dyDescent="0.2">
      <c r="H155" s="30"/>
      <c r="I155" s="30"/>
      <c r="J155" s="30"/>
      <c r="K155" s="30"/>
      <c r="L155" s="30"/>
      <c r="M155" s="30"/>
      <c r="N155" s="30"/>
      <c r="O155" s="30"/>
      <c r="P155" s="30"/>
      <c r="Q155" s="30"/>
      <c r="R155" s="30"/>
    </row>
    <row r="156" spans="8:18" x14ac:dyDescent="0.2">
      <c r="H156" s="30"/>
      <c r="I156" s="30"/>
      <c r="J156" s="30"/>
      <c r="K156" s="30"/>
      <c r="L156" s="30"/>
      <c r="M156" s="30"/>
      <c r="N156" s="30"/>
      <c r="O156" s="30"/>
      <c r="P156" s="30"/>
      <c r="Q156" s="30"/>
      <c r="R156" s="30"/>
    </row>
    <row r="157" spans="8:18" x14ac:dyDescent="0.2">
      <c r="H157" s="30"/>
      <c r="I157" s="30"/>
      <c r="J157" s="30"/>
      <c r="K157" s="30"/>
      <c r="L157" s="30"/>
      <c r="M157" s="30"/>
      <c r="N157" s="30"/>
      <c r="O157" s="30"/>
      <c r="P157" s="30"/>
      <c r="Q157" s="30"/>
      <c r="R157" s="30"/>
    </row>
    <row r="158" spans="8:18" x14ac:dyDescent="0.2">
      <c r="H158" s="30"/>
      <c r="I158" s="30"/>
      <c r="J158" s="30"/>
      <c r="K158" s="30"/>
      <c r="L158" s="30"/>
      <c r="M158" s="30"/>
      <c r="N158" s="30"/>
      <c r="O158" s="30"/>
      <c r="P158" s="30"/>
      <c r="Q158" s="30"/>
      <c r="R158" s="30"/>
    </row>
    <row r="159" spans="8:18" x14ac:dyDescent="0.2">
      <c r="H159" s="30"/>
      <c r="I159" s="30"/>
      <c r="J159" s="30"/>
      <c r="K159" s="30"/>
      <c r="L159" s="30"/>
      <c r="M159" s="30"/>
      <c r="N159" s="30"/>
      <c r="O159" s="30"/>
      <c r="P159" s="30"/>
      <c r="Q159" s="30"/>
      <c r="R159" s="30"/>
    </row>
    <row r="160" spans="8:18" x14ac:dyDescent="0.2">
      <c r="H160" s="30"/>
      <c r="I160" s="30"/>
      <c r="J160" s="30"/>
      <c r="K160" s="30"/>
      <c r="L160" s="30"/>
      <c r="M160" s="30"/>
      <c r="N160" s="30"/>
      <c r="O160" s="30"/>
      <c r="P160" s="30"/>
      <c r="Q160" s="30"/>
      <c r="R160" s="30"/>
    </row>
    <row r="161" spans="8:18" x14ac:dyDescent="0.2">
      <c r="H161" s="30"/>
      <c r="I161" s="30"/>
      <c r="J161" s="30"/>
      <c r="K161" s="30"/>
      <c r="L161" s="30"/>
      <c r="M161" s="30"/>
      <c r="N161" s="30"/>
      <c r="O161" s="30"/>
      <c r="P161" s="30"/>
      <c r="Q161" s="30"/>
      <c r="R161" s="30"/>
    </row>
    <row r="162" spans="8:18" x14ac:dyDescent="0.2">
      <c r="H162" s="30"/>
      <c r="I162" s="30"/>
      <c r="J162" s="30"/>
      <c r="K162" s="30"/>
      <c r="L162" s="30"/>
      <c r="M162" s="30"/>
      <c r="N162" s="30"/>
      <c r="O162" s="30"/>
      <c r="P162" s="30"/>
      <c r="Q162" s="30"/>
      <c r="R162" s="30"/>
    </row>
    <row r="163" spans="8:18" x14ac:dyDescent="0.2">
      <c r="H163" s="30"/>
      <c r="I163" s="30"/>
      <c r="J163" s="30"/>
      <c r="K163" s="30"/>
      <c r="L163" s="30"/>
      <c r="M163" s="30"/>
      <c r="N163" s="30"/>
      <c r="O163" s="30"/>
      <c r="P163" s="30"/>
      <c r="Q163" s="30"/>
      <c r="R163" s="30"/>
    </row>
    <row r="164" spans="8:18" x14ac:dyDescent="0.2">
      <c r="H164" s="30"/>
      <c r="I164" s="30"/>
      <c r="J164" s="30"/>
      <c r="K164" s="30"/>
      <c r="L164" s="30"/>
      <c r="M164" s="30"/>
      <c r="N164" s="30"/>
      <c r="O164" s="30"/>
      <c r="P164" s="30"/>
      <c r="Q164" s="30"/>
      <c r="R164" s="30"/>
    </row>
    <row r="165" spans="8:18" x14ac:dyDescent="0.2">
      <c r="H165" s="30"/>
      <c r="I165" s="30"/>
      <c r="J165" s="30"/>
      <c r="K165" s="30"/>
      <c r="L165" s="30"/>
      <c r="M165" s="30"/>
      <c r="N165" s="30"/>
      <c r="O165" s="30"/>
      <c r="P165" s="30"/>
      <c r="Q165" s="30"/>
      <c r="R165" s="30"/>
    </row>
    <row r="166" spans="8:18" x14ac:dyDescent="0.2">
      <c r="H166" s="30"/>
      <c r="I166" s="30"/>
      <c r="J166" s="30"/>
      <c r="K166" s="30"/>
      <c r="L166" s="30"/>
      <c r="M166" s="30"/>
      <c r="N166" s="30"/>
      <c r="O166" s="30"/>
      <c r="P166" s="30"/>
      <c r="Q166" s="30"/>
      <c r="R166" s="30"/>
    </row>
    <row r="167" spans="8:18" x14ac:dyDescent="0.2">
      <c r="H167" s="30"/>
      <c r="I167" s="30"/>
      <c r="J167" s="30"/>
      <c r="K167" s="30"/>
      <c r="L167" s="30"/>
      <c r="M167" s="30"/>
      <c r="N167" s="30"/>
      <c r="O167" s="30"/>
      <c r="P167" s="30"/>
      <c r="Q167" s="30"/>
      <c r="R167" s="30"/>
    </row>
    <row r="168" spans="8:18" x14ac:dyDescent="0.2">
      <c r="H168" s="30"/>
      <c r="I168" s="30"/>
      <c r="J168" s="30"/>
      <c r="K168" s="30"/>
      <c r="L168" s="30"/>
      <c r="M168" s="30"/>
      <c r="N168" s="30"/>
      <c r="O168" s="30"/>
      <c r="P168" s="30"/>
      <c r="Q168" s="30"/>
      <c r="R168" s="30"/>
    </row>
    <row r="169" spans="8:18" x14ac:dyDescent="0.2">
      <c r="H169" s="30"/>
      <c r="I169" s="30"/>
      <c r="J169" s="30"/>
      <c r="K169" s="30"/>
      <c r="L169" s="30"/>
      <c r="M169" s="30"/>
      <c r="N169" s="30"/>
      <c r="O169" s="30"/>
      <c r="P169" s="30"/>
      <c r="Q169" s="30"/>
      <c r="R169" s="30"/>
    </row>
    <row r="170" spans="8:18" x14ac:dyDescent="0.2">
      <c r="H170" s="30"/>
      <c r="I170" s="30"/>
      <c r="J170" s="30"/>
      <c r="K170" s="30"/>
      <c r="L170" s="30"/>
      <c r="M170" s="30"/>
      <c r="N170" s="30"/>
      <c r="O170" s="30"/>
      <c r="P170" s="30"/>
      <c r="Q170" s="30"/>
      <c r="R170" s="30"/>
    </row>
    <row r="171" spans="8:18" x14ac:dyDescent="0.2">
      <c r="H171" s="30"/>
      <c r="I171" s="30"/>
      <c r="J171" s="30"/>
      <c r="K171" s="30"/>
      <c r="L171" s="30"/>
      <c r="M171" s="30"/>
      <c r="N171" s="30"/>
      <c r="O171" s="30"/>
      <c r="P171" s="30"/>
      <c r="Q171" s="30"/>
      <c r="R171" s="30"/>
    </row>
    <row r="172" spans="8:18" x14ac:dyDescent="0.2">
      <c r="H172" s="30"/>
      <c r="I172" s="30"/>
      <c r="J172" s="30"/>
      <c r="K172" s="30"/>
      <c r="L172" s="30"/>
      <c r="M172" s="30"/>
      <c r="N172" s="30"/>
      <c r="O172" s="30"/>
      <c r="P172" s="30"/>
      <c r="Q172" s="30"/>
      <c r="R172" s="30"/>
    </row>
    <row r="173" spans="8:18" x14ac:dyDescent="0.2">
      <c r="H173" s="30"/>
      <c r="I173" s="30"/>
      <c r="J173" s="30"/>
      <c r="K173" s="30"/>
      <c r="L173" s="30"/>
      <c r="M173" s="30"/>
      <c r="N173" s="30"/>
      <c r="O173" s="30"/>
      <c r="P173" s="30"/>
      <c r="Q173" s="30"/>
      <c r="R173" s="30"/>
    </row>
    <row r="174" spans="8:18" x14ac:dyDescent="0.2">
      <c r="H174" s="30"/>
      <c r="I174" s="30"/>
      <c r="J174" s="30"/>
      <c r="K174" s="30"/>
      <c r="L174" s="30"/>
      <c r="M174" s="30"/>
      <c r="N174" s="30"/>
      <c r="O174" s="30"/>
      <c r="P174" s="30"/>
      <c r="Q174" s="30"/>
      <c r="R174" s="30"/>
    </row>
    <row r="175" spans="8:18" x14ac:dyDescent="0.2">
      <c r="H175" s="30"/>
      <c r="I175" s="30"/>
      <c r="J175" s="30"/>
      <c r="K175" s="30"/>
      <c r="L175" s="30"/>
      <c r="M175" s="30"/>
      <c r="N175" s="30"/>
      <c r="O175" s="30"/>
      <c r="P175" s="30"/>
      <c r="Q175" s="30"/>
      <c r="R175" s="30"/>
    </row>
    <row r="176" spans="8:18" x14ac:dyDescent="0.2">
      <c r="H176" s="30"/>
      <c r="I176" s="30"/>
      <c r="J176" s="30"/>
      <c r="K176" s="30"/>
      <c r="L176" s="30"/>
      <c r="M176" s="30"/>
      <c r="N176" s="30"/>
      <c r="O176" s="30"/>
      <c r="P176" s="30"/>
      <c r="Q176" s="30"/>
      <c r="R176" s="30"/>
    </row>
    <row r="177" spans="8:18" x14ac:dyDescent="0.2">
      <c r="H177" s="30"/>
      <c r="I177" s="30"/>
      <c r="J177" s="30"/>
      <c r="K177" s="30"/>
      <c r="L177" s="30"/>
      <c r="M177" s="30"/>
      <c r="N177" s="30"/>
      <c r="O177" s="30"/>
      <c r="P177" s="30"/>
      <c r="Q177" s="30"/>
      <c r="R177" s="30"/>
    </row>
    <row r="178" spans="8:18" x14ac:dyDescent="0.2">
      <c r="H178" s="30"/>
      <c r="I178" s="30"/>
      <c r="J178" s="30"/>
      <c r="K178" s="30"/>
      <c r="L178" s="30"/>
      <c r="M178" s="30"/>
      <c r="N178" s="30"/>
      <c r="O178" s="30"/>
      <c r="P178" s="30"/>
      <c r="Q178" s="30"/>
      <c r="R178" s="30"/>
    </row>
    <row r="179" spans="8:18" x14ac:dyDescent="0.2">
      <c r="H179" s="30"/>
      <c r="I179" s="30"/>
      <c r="J179" s="30"/>
      <c r="K179" s="30"/>
      <c r="L179" s="30"/>
      <c r="M179" s="30"/>
      <c r="N179" s="30"/>
      <c r="O179" s="30"/>
      <c r="P179" s="30"/>
      <c r="Q179" s="30"/>
      <c r="R179" s="30"/>
    </row>
    <row r="180" spans="8:18" x14ac:dyDescent="0.2">
      <c r="H180" s="30"/>
      <c r="I180" s="30"/>
      <c r="J180" s="30"/>
      <c r="K180" s="30"/>
      <c r="L180" s="30"/>
      <c r="M180" s="30"/>
      <c r="N180" s="30"/>
      <c r="O180" s="30"/>
      <c r="P180" s="30"/>
      <c r="Q180" s="30"/>
      <c r="R180" s="30"/>
    </row>
    <row r="181" spans="8:18" x14ac:dyDescent="0.2">
      <c r="H181" s="30"/>
      <c r="I181" s="30"/>
      <c r="J181" s="30"/>
      <c r="K181" s="30"/>
      <c r="L181" s="30"/>
      <c r="M181" s="30"/>
      <c r="N181" s="30"/>
      <c r="O181" s="30"/>
      <c r="P181" s="30"/>
      <c r="Q181" s="30"/>
      <c r="R181" s="30"/>
    </row>
    <row r="182" spans="8:18" x14ac:dyDescent="0.2">
      <c r="H182" s="30"/>
      <c r="I182" s="30"/>
      <c r="J182" s="30"/>
      <c r="K182" s="30"/>
      <c r="L182" s="30"/>
      <c r="M182" s="30"/>
      <c r="N182" s="30"/>
      <c r="O182" s="30"/>
      <c r="P182" s="30"/>
      <c r="Q182" s="30"/>
      <c r="R182" s="30"/>
    </row>
    <row r="183" spans="8:18" x14ac:dyDescent="0.2">
      <c r="H183" s="30"/>
      <c r="I183" s="30"/>
      <c r="J183" s="30"/>
      <c r="K183" s="30"/>
      <c r="L183" s="30"/>
      <c r="M183" s="30"/>
      <c r="N183" s="30"/>
      <c r="O183" s="30"/>
      <c r="P183" s="30"/>
      <c r="Q183" s="30"/>
      <c r="R183" s="30"/>
    </row>
    <row r="184" spans="8:18" x14ac:dyDescent="0.2">
      <c r="H184" s="30"/>
      <c r="I184" s="30"/>
      <c r="J184" s="30"/>
      <c r="K184" s="30"/>
      <c r="L184" s="30"/>
      <c r="M184" s="30"/>
      <c r="N184" s="30"/>
      <c r="O184" s="30"/>
      <c r="P184" s="30"/>
      <c r="Q184" s="30"/>
      <c r="R184" s="30"/>
    </row>
    <row r="185" spans="8:18" x14ac:dyDescent="0.2">
      <c r="H185" s="30"/>
      <c r="I185" s="30"/>
      <c r="J185" s="30"/>
      <c r="K185" s="30"/>
      <c r="L185" s="30"/>
      <c r="M185" s="30"/>
      <c r="N185" s="30"/>
      <c r="O185" s="30"/>
      <c r="P185" s="30"/>
      <c r="Q185" s="30"/>
      <c r="R185" s="30"/>
    </row>
    <row r="186" spans="8:18" x14ac:dyDescent="0.2">
      <c r="H186" s="30"/>
      <c r="I186" s="30"/>
      <c r="J186" s="30"/>
      <c r="K186" s="30"/>
      <c r="L186" s="30"/>
      <c r="M186" s="30"/>
      <c r="N186" s="30"/>
      <c r="O186" s="30"/>
      <c r="P186" s="30"/>
      <c r="Q186" s="30"/>
      <c r="R186" s="30"/>
    </row>
    <row r="187" spans="8:18" x14ac:dyDescent="0.2">
      <c r="H187" s="30"/>
      <c r="I187" s="30"/>
      <c r="J187" s="30"/>
      <c r="K187" s="30"/>
      <c r="L187" s="30"/>
      <c r="M187" s="30"/>
      <c r="N187" s="30"/>
      <c r="O187" s="30"/>
      <c r="P187" s="30"/>
      <c r="Q187" s="30"/>
      <c r="R187" s="30"/>
    </row>
    <row r="188" spans="8:18" x14ac:dyDescent="0.2">
      <c r="H188" s="30"/>
      <c r="I188" s="30"/>
      <c r="J188" s="30"/>
      <c r="K188" s="30"/>
      <c r="L188" s="30"/>
      <c r="M188" s="30"/>
      <c r="N188" s="30"/>
      <c r="O188" s="30"/>
      <c r="P188" s="30"/>
      <c r="Q188" s="30"/>
      <c r="R188" s="30"/>
    </row>
    <row r="189" spans="8:18" x14ac:dyDescent="0.2">
      <c r="H189" s="30"/>
      <c r="I189" s="30"/>
      <c r="J189" s="30"/>
      <c r="K189" s="30"/>
      <c r="L189" s="30"/>
      <c r="M189" s="30"/>
      <c r="N189" s="30"/>
      <c r="O189" s="30"/>
      <c r="P189" s="30"/>
      <c r="Q189" s="30"/>
      <c r="R189" s="30"/>
    </row>
    <row r="190" spans="8:18" x14ac:dyDescent="0.2">
      <c r="H190" s="30"/>
      <c r="I190" s="30"/>
      <c r="J190" s="30"/>
      <c r="K190" s="30"/>
      <c r="L190" s="30"/>
      <c r="M190" s="30"/>
      <c r="N190" s="30"/>
      <c r="O190" s="30"/>
      <c r="P190" s="30"/>
      <c r="Q190" s="30"/>
      <c r="R190" s="30"/>
    </row>
    <row r="191" spans="8:18" x14ac:dyDescent="0.2">
      <c r="H191" s="30"/>
      <c r="I191" s="30"/>
      <c r="J191" s="30"/>
      <c r="K191" s="30"/>
      <c r="L191" s="30"/>
      <c r="M191" s="30"/>
      <c r="N191" s="30"/>
      <c r="O191" s="30"/>
      <c r="P191" s="30"/>
      <c r="Q191" s="30"/>
      <c r="R191" s="30"/>
    </row>
    <row r="192" spans="8:18" x14ac:dyDescent="0.2">
      <c r="H192" s="30"/>
      <c r="I192" s="30"/>
      <c r="J192" s="30"/>
      <c r="K192" s="30"/>
      <c r="L192" s="30"/>
      <c r="M192" s="30"/>
      <c r="N192" s="30"/>
      <c r="O192" s="30"/>
      <c r="P192" s="30"/>
      <c r="Q192" s="30"/>
      <c r="R192" s="30"/>
    </row>
    <row r="193" spans="8:18" x14ac:dyDescent="0.2">
      <c r="H193" s="30"/>
      <c r="I193" s="30"/>
      <c r="J193" s="30"/>
      <c r="K193" s="30"/>
      <c r="L193" s="30"/>
      <c r="M193" s="30"/>
      <c r="N193" s="30"/>
      <c r="O193" s="30"/>
      <c r="P193" s="30"/>
      <c r="Q193" s="30"/>
      <c r="R193" s="30"/>
    </row>
    <row r="194" spans="8:18" x14ac:dyDescent="0.2">
      <c r="H194" s="30"/>
      <c r="I194" s="30"/>
      <c r="J194" s="30"/>
      <c r="K194" s="30"/>
      <c r="L194" s="30"/>
      <c r="M194" s="30"/>
      <c r="N194" s="30"/>
      <c r="O194" s="30"/>
      <c r="P194" s="30"/>
      <c r="Q194" s="30"/>
      <c r="R194" s="30"/>
    </row>
    <row r="195" spans="8:18" x14ac:dyDescent="0.2">
      <c r="H195" s="30"/>
      <c r="I195" s="30"/>
      <c r="J195" s="30"/>
      <c r="K195" s="30"/>
      <c r="L195" s="30"/>
      <c r="M195" s="30"/>
      <c r="N195" s="30"/>
      <c r="O195" s="30"/>
      <c r="P195" s="30"/>
      <c r="Q195" s="30"/>
      <c r="R195" s="30"/>
    </row>
    <row r="196" spans="8:18" x14ac:dyDescent="0.2">
      <c r="H196" s="30"/>
      <c r="I196" s="30"/>
      <c r="J196" s="30"/>
      <c r="K196" s="30"/>
      <c r="L196" s="30"/>
      <c r="M196" s="30"/>
      <c r="N196" s="30"/>
      <c r="O196" s="30"/>
      <c r="P196" s="30"/>
      <c r="Q196" s="30"/>
      <c r="R196" s="30"/>
    </row>
    <row r="197" spans="8:18" x14ac:dyDescent="0.2">
      <c r="H197" s="30"/>
      <c r="I197" s="30"/>
      <c r="J197" s="30"/>
      <c r="K197" s="30"/>
      <c r="L197" s="30"/>
      <c r="M197" s="30"/>
      <c r="N197" s="30"/>
      <c r="O197" s="30"/>
      <c r="P197" s="30"/>
      <c r="Q197" s="30"/>
      <c r="R197" s="30"/>
    </row>
    <row r="198" spans="8:18" x14ac:dyDescent="0.2">
      <c r="H198" s="30"/>
      <c r="I198" s="30"/>
      <c r="J198" s="30"/>
      <c r="K198" s="30"/>
      <c r="L198" s="30"/>
      <c r="M198" s="30"/>
      <c r="N198" s="30"/>
      <c r="O198" s="30"/>
      <c r="P198" s="30"/>
      <c r="Q198" s="30"/>
      <c r="R198" s="30"/>
    </row>
    <row r="199" spans="8:18" x14ac:dyDescent="0.2">
      <c r="H199" s="30"/>
      <c r="I199" s="30"/>
      <c r="J199" s="30"/>
      <c r="K199" s="30"/>
      <c r="L199" s="30"/>
      <c r="M199" s="30"/>
      <c r="N199" s="30"/>
      <c r="O199" s="30"/>
      <c r="P199" s="30"/>
      <c r="Q199" s="30"/>
      <c r="R199" s="30"/>
    </row>
    <row r="200" spans="8:18" x14ac:dyDescent="0.2">
      <c r="H200" s="30"/>
      <c r="I200" s="30"/>
      <c r="J200" s="30"/>
      <c r="K200" s="30"/>
      <c r="L200" s="30"/>
      <c r="M200" s="30"/>
      <c r="N200" s="30"/>
      <c r="O200" s="30"/>
      <c r="P200" s="30"/>
      <c r="Q200" s="30"/>
      <c r="R200" s="30"/>
    </row>
    <row r="201" spans="8:18" x14ac:dyDescent="0.2">
      <c r="H201" s="30"/>
      <c r="I201" s="30"/>
      <c r="J201" s="30"/>
      <c r="K201" s="30"/>
      <c r="L201" s="30"/>
      <c r="M201" s="30"/>
      <c r="N201" s="30"/>
      <c r="O201" s="30"/>
      <c r="P201" s="30"/>
      <c r="Q201" s="30"/>
      <c r="R201" s="30"/>
    </row>
    <row r="202" spans="8:18" x14ac:dyDescent="0.2">
      <c r="H202" s="30"/>
      <c r="I202" s="30"/>
      <c r="J202" s="30"/>
      <c r="K202" s="30"/>
      <c r="L202" s="30"/>
      <c r="M202" s="30"/>
      <c r="N202" s="30"/>
      <c r="O202" s="30"/>
      <c r="P202" s="30"/>
      <c r="Q202" s="30"/>
      <c r="R202" s="30"/>
    </row>
    <row r="203" spans="8:18" x14ac:dyDescent="0.2">
      <c r="H203" s="30"/>
      <c r="I203" s="30"/>
      <c r="J203" s="30"/>
      <c r="K203" s="30"/>
      <c r="L203" s="30"/>
      <c r="M203" s="30"/>
      <c r="N203" s="30"/>
      <c r="O203" s="30"/>
      <c r="P203" s="30"/>
      <c r="Q203" s="30"/>
      <c r="R203" s="30"/>
    </row>
    <row r="204" spans="8:18" x14ac:dyDescent="0.2">
      <c r="H204" s="30"/>
      <c r="I204" s="30"/>
      <c r="J204" s="30"/>
      <c r="K204" s="30"/>
      <c r="L204" s="30"/>
      <c r="M204" s="30"/>
      <c r="N204" s="30"/>
      <c r="O204" s="30"/>
      <c r="P204" s="30"/>
      <c r="Q204" s="30"/>
      <c r="R204" s="30"/>
    </row>
    <row r="205" spans="8:18" x14ac:dyDescent="0.2">
      <c r="H205" s="30"/>
      <c r="I205" s="30"/>
      <c r="J205" s="30"/>
      <c r="K205" s="30"/>
      <c r="L205" s="30"/>
      <c r="M205" s="30"/>
      <c r="N205" s="30"/>
      <c r="O205" s="30"/>
      <c r="P205" s="30"/>
      <c r="Q205" s="30"/>
      <c r="R205" s="30"/>
    </row>
    <row r="206" spans="8:18" x14ac:dyDescent="0.2">
      <c r="H206" s="30"/>
      <c r="I206" s="30"/>
      <c r="J206" s="30"/>
      <c r="K206" s="30"/>
      <c r="L206" s="30"/>
      <c r="M206" s="30"/>
      <c r="N206" s="30"/>
      <c r="O206" s="30"/>
      <c r="P206" s="30"/>
      <c r="Q206" s="30"/>
      <c r="R206" s="30"/>
    </row>
    <row r="207" spans="8:18" x14ac:dyDescent="0.2">
      <c r="H207" s="30"/>
      <c r="I207" s="30"/>
      <c r="J207" s="30"/>
      <c r="K207" s="30"/>
      <c r="L207" s="30"/>
      <c r="M207" s="30"/>
      <c r="N207" s="30"/>
      <c r="O207" s="30"/>
      <c r="P207" s="30"/>
      <c r="Q207" s="30"/>
      <c r="R207" s="30"/>
    </row>
    <row r="208" spans="8:18" x14ac:dyDescent="0.2">
      <c r="H208" s="30"/>
      <c r="I208" s="30"/>
      <c r="J208" s="30"/>
      <c r="K208" s="30"/>
      <c r="L208" s="30"/>
      <c r="M208" s="30"/>
      <c r="N208" s="30"/>
      <c r="O208" s="30"/>
      <c r="P208" s="30"/>
      <c r="Q208" s="30"/>
      <c r="R208" s="30"/>
    </row>
    <row r="209" spans="8:18" x14ac:dyDescent="0.2">
      <c r="H209" s="30"/>
      <c r="I209" s="30"/>
      <c r="J209" s="30"/>
      <c r="K209" s="30"/>
      <c r="L209" s="30"/>
      <c r="M209" s="30"/>
      <c r="N209" s="30"/>
      <c r="O209" s="30"/>
      <c r="P209" s="30"/>
      <c r="Q209" s="30"/>
      <c r="R209" s="30"/>
    </row>
    <row r="210" spans="8:18" x14ac:dyDescent="0.2">
      <c r="H210" s="30"/>
      <c r="I210" s="30"/>
      <c r="J210" s="30"/>
      <c r="K210" s="30"/>
      <c r="L210" s="30"/>
      <c r="M210" s="30"/>
      <c r="N210" s="30"/>
      <c r="O210" s="30"/>
      <c r="P210" s="30"/>
      <c r="Q210" s="30"/>
      <c r="R210" s="30"/>
    </row>
    <row r="211" spans="8:18" x14ac:dyDescent="0.2">
      <c r="H211" s="30"/>
      <c r="I211" s="30"/>
      <c r="J211" s="30"/>
      <c r="K211" s="30"/>
      <c r="L211" s="30"/>
      <c r="M211" s="30"/>
      <c r="N211" s="30"/>
      <c r="O211" s="30"/>
      <c r="P211" s="30"/>
      <c r="Q211" s="30"/>
      <c r="R211" s="30"/>
    </row>
    <row r="212" spans="8:18" x14ac:dyDescent="0.2">
      <c r="H212" s="30"/>
      <c r="I212" s="30"/>
      <c r="J212" s="30"/>
      <c r="K212" s="30"/>
      <c r="L212" s="30"/>
      <c r="M212" s="30"/>
      <c r="N212" s="30"/>
      <c r="O212" s="30"/>
      <c r="P212" s="30"/>
      <c r="Q212" s="30"/>
      <c r="R212" s="30"/>
    </row>
    <row r="213" spans="8:18" x14ac:dyDescent="0.2">
      <c r="H213" s="30"/>
      <c r="I213" s="30"/>
      <c r="J213" s="30"/>
      <c r="K213" s="30"/>
      <c r="L213" s="30"/>
      <c r="M213" s="30"/>
      <c r="N213" s="30"/>
      <c r="O213" s="30"/>
      <c r="P213" s="30"/>
      <c r="Q213" s="30"/>
      <c r="R213" s="30"/>
    </row>
    <row r="214" spans="8:18" x14ac:dyDescent="0.2">
      <c r="H214" s="30"/>
      <c r="I214" s="30"/>
      <c r="J214" s="30"/>
      <c r="K214" s="30"/>
      <c r="L214" s="30"/>
      <c r="M214" s="30"/>
      <c r="N214" s="30"/>
      <c r="O214" s="30"/>
      <c r="P214" s="30"/>
      <c r="Q214" s="30"/>
      <c r="R214" s="30"/>
    </row>
    <row r="215" spans="8:18" x14ac:dyDescent="0.2">
      <c r="H215" s="30"/>
      <c r="I215" s="30"/>
      <c r="J215" s="30"/>
      <c r="K215" s="30"/>
      <c r="L215" s="30"/>
      <c r="M215" s="30"/>
      <c r="N215" s="30"/>
      <c r="O215" s="30"/>
      <c r="P215" s="30"/>
      <c r="Q215" s="30"/>
      <c r="R215" s="30"/>
    </row>
    <row r="216" spans="8:18" x14ac:dyDescent="0.2">
      <c r="H216" s="30"/>
      <c r="I216" s="30"/>
      <c r="J216" s="30"/>
      <c r="K216" s="30"/>
      <c r="L216" s="30"/>
      <c r="M216" s="30"/>
      <c r="N216" s="30"/>
      <c r="O216" s="30"/>
      <c r="P216" s="30"/>
      <c r="Q216" s="30"/>
      <c r="R216" s="30"/>
    </row>
    <row r="217" spans="8:18" x14ac:dyDescent="0.2">
      <c r="H217" s="30"/>
      <c r="I217" s="30"/>
      <c r="J217" s="30"/>
      <c r="K217" s="30"/>
      <c r="L217" s="30"/>
      <c r="M217" s="30"/>
      <c r="N217" s="30"/>
      <c r="O217" s="30"/>
      <c r="P217" s="30"/>
      <c r="Q217" s="30"/>
      <c r="R217" s="30"/>
    </row>
    <row r="218" spans="8:18" x14ac:dyDescent="0.2">
      <c r="H218" s="30"/>
      <c r="I218" s="30"/>
      <c r="J218" s="30"/>
      <c r="K218" s="30"/>
      <c r="L218" s="30"/>
      <c r="M218" s="30"/>
      <c r="N218" s="30"/>
      <c r="O218" s="30"/>
      <c r="P218" s="30"/>
      <c r="Q218" s="30"/>
      <c r="R218" s="30"/>
    </row>
    <row r="219" spans="8:18" x14ac:dyDescent="0.2">
      <c r="H219" s="30"/>
      <c r="I219" s="30"/>
      <c r="J219" s="30"/>
      <c r="K219" s="30"/>
      <c r="L219" s="30"/>
      <c r="M219" s="30"/>
      <c r="N219" s="30"/>
      <c r="O219" s="30"/>
      <c r="P219" s="30"/>
      <c r="Q219" s="30"/>
      <c r="R219" s="30"/>
    </row>
    <row r="220" spans="8:18" x14ac:dyDescent="0.2">
      <c r="H220" s="30"/>
      <c r="I220" s="30"/>
      <c r="J220" s="30"/>
      <c r="K220" s="30"/>
      <c r="L220" s="30"/>
      <c r="M220" s="30"/>
      <c r="N220" s="30"/>
      <c r="O220" s="30"/>
      <c r="P220" s="30"/>
      <c r="Q220" s="30"/>
      <c r="R220" s="30"/>
    </row>
    <row r="221" spans="8:18" x14ac:dyDescent="0.2">
      <c r="H221" s="30"/>
      <c r="I221" s="30"/>
      <c r="J221" s="30"/>
      <c r="K221" s="30"/>
      <c r="L221" s="30"/>
      <c r="M221" s="30"/>
      <c r="N221" s="30"/>
      <c r="O221" s="30"/>
      <c r="P221" s="30"/>
      <c r="Q221" s="30"/>
      <c r="R221" s="30"/>
    </row>
    <row r="222" spans="8:18" x14ac:dyDescent="0.2">
      <c r="H222" s="30"/>
      <c r="I222" s="30"/>
      <c r="J222" s="30"/>
      <c r="K222" s="30"/>
      <c r="L222" s="30"/>
      <c r="M222" s="30"/>
      <c r="N222" s="30"/>
      <c r="O222" s="30"/>
      <c r="P222" s="30"/>
      <c r="Q222" s="30"/>
      <c r="R222" s="30"/>
    </row>
    <row r="223" spans="8:18" x14ac:dyDescent="0.2">
      <c r="H223" s="30"/>
      <c r="I223" s="30"/>
      <c r="J223" s="30"/>
      <c r="K223" s="30"/>
      <c r="L223" s="30"/>
      <c r="M223" s="30"/>
      <c r="N223" s="30"/>
      <c r="O223" s="30"/>
      <c r="P223" s="30"/>
      <c r="Q223" s="30"/>
      <c r="R223" s="30"/>
    </row>
    <row r="224" spans="8:18" x14ac:dyDescent="0.2">
      <c r="H224" s="30"/>
      <c r="I224" s="30"/>
      <c r="J224" s="30"/>
      <c r="K224" s="30"/>
      <c r="L224" s="30"/>
      <c r="M224" s="30"/>
      <c r="N224" s="30"/>
      <c r="O224" s="30"/>
      <c r="P224" s="30"/>
      <c r="Q224" s="30"/>
      <c r="R224" s="30"/>
    </row>
    <row r="225" spans="8:18" x14ac:dyDescent="0.2">
      <c r="H225" s="30"/>
      <c r="I225" s="30"/>
      <c r="J225" s="30"/>
      <c r="K225" s="30"/>
      <c r="L225" s="30"/>
      <c r="M225" s="30"/>
      <c r="N225" s="30"/>
      <c r="O225" s="30"/>
      <c r="P225" s="30"/>
      <c r="Q225" s="30"/>
      <c r="R225" s="30"/>
    </row>
    <row r="226" spans="8:18" x14ac:dyDescent="0.2">
      <c r="H226" s="30"/>
      <c r="I226" s="30"/>
      <c r="J226" s="30"/>
      <c r="K226" s="30"/>
      <c r="L226" s="30"/>
      <c r="M226" s="30"/>
      <c r="N226" s="30"/>
      <c r="O226" s="30"/>
      <c r="P226" s="30"/>
      <c r="Q226" s="30"/>
      <c r="R226" s="30"/>
    </row>
    <row r="227" spans="8:18" x14ac:dyDescent="0.2">
      <c r="H227" s="30"/>
      <c r="I227" s="30"/>
      <c r="J227" s="30"/>
      <c r="K227" s="30"/>
      <c r="L227" s="30"/>
      <c r="M227" s="30"/>
      <c r="N227" s="30"/>
      <c r="O227" s="30"/>
      <c r="P227" s="30"/>
      <c r="Q227" s="30"/>
      <c r="R227" s="30"/>
    </row>
    <row r="228" spans="8:18" x14ac:dyDescent="0.2">
      <c r="H228" s="30"/>
      <c r="I228" s="30"/>
      <c r="J228" s="30"/>
      <c r="K228" s="30"/>
      <c r="L228" s="30"/>
      <c r="M228" s="30"/>
      <c r="N228" s="30"/>
      <c r="O228" s="30"/>
      <c r="P228" s="30"/>
      <c r="Q228" s="30"/>
      <c r="R228" s="30"/>
    </row>
    <row r="229" spans="8:18" x14ac:dyDescent="0.2">
      <c r="H229" s="30"/>
      <c r="I229" s="30"/>
      <c r="J229" s="30"/>
      <c r="K229" s="30"/>
      <c r="L229" s="30"/>
      <c r="M229" s="30"/>
      <c r="N229" s="30"/>
      <c r="O229" s="30"/>
      <c r="P229" s="30"/>
      <c r="Q229" s="30"/>
      <c r="R229" s="30"/>
    </row>
    <row r="230" spans="8:18" x14ac:dyDescent="0.2">
      <c r="H230" s="30"/>
      <c r="I230" s="30"/>
      <c r="J230" s="30"/>
      <c r="K230" s="30"/>
      <c r="L230" s="30"/>
      <c r="M230" s="30"/>
      <c r="N230" s="30"/>
      <c r="O230" s="30"/>
      <c r="P230" s="30"/>
      <c r="Q230" s="30"/>
      <c r="R230" s="30"/>
    </row>
    <row r="231" spans="8:18" x14ac:dyDescent="0.2">
      <c r="H231" s="30"/>
      <c r="I231" s="30"/>
      <c r="J231" s="30"/>
      <c r="K231" s="30"/>
      <c r="L231" s="30"/>
      <c r="M231" s="30"/>
      <c r="N231" s="30"/>
      <c r="O231" s="30"/>
      <c r="P231" s="30"/>
      <c r="Q231" s="30"/>
      <c r="R231" s="30"/>
    </row>
    <row r="232" spans="8:18" x14ac:dyDescent="0.2">
      <c r="H232" s="30"/>
      <c r="I232" s="30"/>
      <c r="J232" s="30"/>
      <c r="K232" s="30"/>
      <c r="L232" s="30"/>
      <c r="M232" s="30"/>
      <c r="N232" s="30"/>
      <c r="O232" s="30"/>
      <c r="P232" s="30"/>
      <c r="Q232" s="30"/>
      <c r="R232" s="30"/>
    </row>
    <row r="233" spans="8:18" x14ac:dyDescent="0.2">
      <c r="H233" s="30"/>
      <c r="I233" s="30"/>
      <c r="J233" s="30"/>
      <c r="K233" s="30"/>
      <c r="L233" s="30"/>
      <c r="M233" s="30"/>
      <c r="N233" s="30"/>
      <c r="O233" s="30"/>
      <c r="P233" s="30"/>
      <c r="Q233" s="30"/>
      <c r="R233" s="30"/>
    </row>
    <row r="234" spans="8:18" x14ac:dyDescent="0.2">
      <c r="H234" s="30"/>
      <c r="I234" s="30"/>
      <c r="J234" s="30"/>
      <c r="K234" s="30"/>
      <c r="L234" s="30"/>
      <c r="M234" s="30"/>
      <c r="N234" s="30"/>
      <c r="O234" s="30"/>
      <c r="P234" s="30"/>
      <c r="Q234" s="30"/>
      <c r="R234" s="30"/>
    </row>
    <row r="235" spans="8:18" x14ac:dyDescent="0.2">
      <c r="H235" s="30"/>
      <c r="I235" s="30"/>
      <c r="J235" s="30"/>
      <c r="K235" s="30"/>
      <c r="L235" s="30"/>
      <c r="M235" s="30"/>
      <c r="N235" s="30"/>
      <c r="O235" s="30"/>
      <c r="P235" s="30"/>
      <c r="Q235" s="30"/>
      <c r="R235" s="30"/>
    </row>
    <row r="236" spans="8:18" x14ac:dyDescent="0.2">
      <c r="H236" s="30"/>
      <c r="I236" s="30"/>
      <c r="J236" s="30"/>
      <c r="K236" s="30"/>
      <c r="L236" s="30"/>
      <c r="M236" s="30"/>
      <c r="N236" s="30"/>
      <c r="O236" s="30"/>
      <c r="P236" s="30"/>
      <c r="Q236" s="30"/>
      <c r="R236" s="30"/>
    </row>
    <row r="237" spans="8:18" x14ac:dyDescent="0.2">
      <c r="H237" s="30"/>
      <c r="I237" s="30"/>
      <c r="J237" s="30"/>
      <c r="K237" s="30"/>
      <c r="L237" s="30"/>
      <c r="M237" s="30"/>
      <c r="N237" s="30"/>
      <c r="O237" s="30"/>
      <c r="P237" s="30"/>
      <c r="Q237" s="30"/>
      <c r="R237" s="30"/>
    </row>
    <row r="238" spans="8:18" x14ac:dyDescent="0.2">
      <c r="H238" s="30"/>
      <c r="I238" s="30"/>
      <c r="J238" s="30"/>
      <c r="K238" s="30"/>
      <c r="L238" s="30"/>
      <c r="M238" s="30"/>
      <c r="N238" s="30"/>
      <c r="O238" s="30"/>
      <c r="P238" s="30"/>
      <c r="Q238" s="30"/>
      <c r="R238" s="30"/>
    </row>
    <row r="239" spans="8:18" x14ac:dyDescent="0.2">
      <c r="H239" s="30"/>
      <c r="I239" s="30"/>
      <c r="J239" s="30"/>
      <c r="K239" s="30"/>
      <c r="L239" s="30"/>
      <c r="M239" s="30"/>
      <c r="N239" s="30"/>
      <c r="O239" s="30"/>
      <c r="P239" s="30"/>
      <c r="Q239" s="30"/>
      <c r="R239" s="30"/>
    </row>
    <row r="240" spans="8:18" x14ac:dyDescent="0.2">
      <c r="H240" s="30"/>
      <c r="I240" s="30"/>
      <c r="J240" s="30"/>
      <c r="K240" s="30"/>
      <c r="L240" s="30"/>
      <c r="M240" s="30"/>
      <c r="N240" s="30"/>
      <c r="O240" s="30"/>
      <c r="P240" s="30"/>
      <c r="Q240" s="30"/>
      <c r="R240" s="30"/>
    </row>
    <row r="241" spans="8:18" x14ac:dyDescent="0.2">
      <c r="H241" s="30"/>
      <c r="I241" s="30"/>
      <c r="J241" s="30"/>
      <c r="K241" s="30"/>
      <c r="L241" s="30"/>
      <c r="M241" s="30"/>
      <c r="N241" s="30"/>
      <c r="O241" s="30"/>
      <c r="P241" s="30"/>
      <c r="Q241" s="30"/>
      <c r="R241" s="30"/>
    </row>
    <row r="242" spans="8:18" x14ac:dyDescent="0.2">
      <c r="H242" s="30"/>
      <c r="I242" s="30"/>
      <c r="J242" s="30"/>
      <c r="K242" s="30"/>
      <c r="L242" s="30"/>
      <c r="M242" s="30"/>
      <c r="N242" s="30"/>
      <c r="O242" s="30"/>
      <c r="P242" s="30"/>
      <c r="Q242" s="30"/>
      <c r="R242" s="30"/>
    </row>
    <row r="243" spans="8:18" x14ac:dyDescent="0.2">
      <c r="H243" s="30"/>
      <c r="I243" s="30"/>
      <c r="J243" s="30"/>
      <c r="K243" s="30"/>
      <c r="L243" s="30"/>
      <c r="M243" s="30"/>
      <c r="N243" s="30"/>
      <c r="O243" s="30"/>
      <c r="P243" s="30"/>
      <c r="Q243" s="30"/>
      <c r="R243" s="30"/>
    </row>
    <row r="244" spans="8:18" x14ac:dyDescent="0.2">
      <c r="H244" s="30"/>
      <c r="I244" s="30"/>
      <c r="J244" s="30"/>
      <c r="K244" s="30"/>
      <c r="L244" s="30"/>
      <c r="M244" s="30"/>
      <c r="N244" s="30"/>
      <c r="O244" s="30"/>
      <c r="P244" s="30"/>
      <c r="Q244" s="30"/>
      <c r="R244" s="30"/>
    </row>
    <row r="245" spans="8:18" x14ac:dyDescent="0.2">
      <c r="H245" s="30"/>
      <c r="I245" s="30"/>
      <c r="J245" s="30"/>
      <c r="K245" s="30"/>
      <c r="L245" s="30"/>
      <c r="M245" s="30"/>
      <c r="N245" s="30"/>
      <c r="O245" s="30"/>
      <c r="P245" s="30"/>
      <c r="Q245" s="30"/>
      <c r="R245" s="30"/>
    </row>
    <row r="246" spans="8:18" x14ac:dyDescent="0.2">
      <c r="H246" s="30"/>
      <c r="I246" s="30"/>
      <c r="J246" s="30"/>
      <c r="K246" s="30"/>
      <c r="L246" s="30"/>
      <c r="M246" s="30"/>
      <c r="N246" s="30"/>
      <c r="O246" s="30"/>
      <c r="P246" s="30"/>
      <c r="Q246" s="30"/>
      <c r="R246" s="30"/>
    </row>
    <row r="247" spans="8:18" x14ac:dyDescent="0.2">
      <c r="H247" s="30"/>
      <c r="I247" s="30"/>
      <c r="J247" s="30"/>
      <c r="K247" s="30"/>
      <c r="L247" s="30"/>
      <c r="M247" s="30"/>
      <c r="N247" s="30"/>
      <c r="O247" s="30"/>
      <c r="P247" s="30"/>
      <c r="Q247" s="30"/>
      <c r="R247" s="30"/>
    </row>
    <row r="248" spans="8:18" x14ac:dyDescent="0.2">
      <c r="H248" s="30"/>
      <c r="I248" s="30"/>
      <c r="J248" s="30"/>
      <c r="K248" s="30"/>
      <c r="L248" s="30"/>
      <c r="M248" s="30"/>
      <c r="N248" s="30"/>
      <c r="O248" s="30"/>
      <c r="P248" s="30"/>
      <c r="Q248" s="30"/>
      <c r="R248" s="30"/>
    </row>
    <row r="249" spans="8:18" x14ac:dyDescent="0.2">
      <c r="H249" s="30"/>
      <c r="I249" s="30"/>
      <c r="J249" s="30"/>
      <c r="K249" s="30"/>
      <c r="L249" s="30"/>
      <c r="M249" s="30"/>
      <c r="N249" s="30"/>
      <c r="O249" s="30"/>
      <c r="P249" s="30"/>
      <c r="Q249" s="30"/>
      <c r="R249" s="30"/>
    </row>
    <row r="250" spans="8:18" x14ac:dyDescent="0.2">
      <c r="H250" s="30"/>
      <c r="I250" s="30"/>
      <c r="J250" s="30"/>
      <c r="K250" s="30"/>
      <c r="L250" s="30"/>
      <c r="M250" s="30"/>
      <c r="N250" s="30"/>
      <c r="O250" s="30"/>
      <c r="P250" s="30"/>
      <c r="Q250" s="30"/>
      <c r="R250" s="30"/>
    </row>
    <row r="251" spans="8:18" x14ac:dyDescent="0.2">
      <c r="H251" s="30"/>
      <c r="I251" s="30"/>
      <c r="J251" s="30"/>
      <c r="K251" s="30"/>
      <c r="L251" s="30"/>
      <c r="M251" s="30"/>
      <c r="N251" s="30"/>
      <c r="O251" s="30"/>
      <c r="P251" s="30"/>
      <c r="Q251" s="30"/>
      <c r="R251" s="30"/>
    </row>
    <row r="252" spans="8:18" x14ac:dyDescent="0.2">
      <c r="H252" s="30"/>
      <c r="I252" s="30"/>
      <c r="J252" s="30"/>
      <c r="K252" s="30"/>
      <c r="L252" s="30"/>
      <c r="M252" s="30"/>
      <c r="N252" s="30"/>
      <c r="O252" s="30"/>
      <c r="P252" s="30"/>
      <c r="Q252" s="30"/>
      <c r="R252" s="30"/>
    </row>
    <row r="253" spans="8:18" x14ac:dyDescent="0.2">
      <c r="H253" s="30"/>
      <c r="I253" s="30"/>
      <c r="J253" s="30"/>
      <c r="K253" s="30"/>
      <c r="L253" s="30"/>
      <c r="M253" s="30"/>
      <c r="N253" s="30"/>
      <c r="O253" s="30"/>
      <c r="P253" s="30"/>
      <c r="Q253" s="30"/>
      <c r="R253" s="30"/>
    </row>
    <row r="254" spans="8:18" x14ac:dyDescent="0.2">
      <c r="H254" s="30"/>
      <c r="I254" s="30"/>
      <c r="J254" s="30"/>
      <c r="K254" s="30"/>
      <c r="L254" s="30"/>
      <c r="M254" s="30"/>
      <c r="N254" s="30"/>
      <c r="O254" s="30"/>
      <c r="P254" s="30"/>
      <c r="Q254" s="30"/>
      <c r="R254" s="30"/>
    </row>
    <row r="255" spans="8:18" x14ac:dyDescent="0.2">
      <c r="H255" s="30"/>
      <c r="I255" s="30"/>
      <c r="J255" s="30"/>
      <c r="K255" s="30"/>
      <c r="L255" s="30"/>
      <c r="M255" s="30"/>
      <c r="N255" s="30"/>
      <c r="O255" s="30"/>
      <c r="P255" s="30"/>
      <c r="Q255" s="30"/>
      <c r="R255" s="30"/>
    </row>
    <row r="256" spans="8:18" x14ac:dyDescent="0.2">
      <c r="H256" s="30"/>
      <c r="I256" s="30"/>
      <c r="J256" s="30"/>
      <c r="K256" s="30"/>
      <c r="L256" s="30"/>
      <c r="M256" s="30"/>
      <c r="N256" s="30"/>
      <c r="O256" s="30"/>
      <c r="P256" s="30"/>
      <c r="Q256" s="30"/>
      <c r="R256" s="30"/>
    </row>
    <row r="257" spans="8:18" x14ac:dyDescent="0.2">
      <c r="H257" s="30"/>
      <c r="I257" s="30"/>
      <c r="J257" s="30"/>
      <c r="K257" s="30"/>
      <c r="L257" s="30"/>
      <c r="M257" s="30"/>
      <c r="N257" s="30"/>
      <c r="O257" s="30"/>
      <c r="P257" s="30"/>
      <c r="Q257" s="30"/>
      <c r="R257" s="30"/>
    </row>
    <row r="258" spans="8:18" x14ac:dyDescent="0.2">
      <c r="H258" s="30"/>
      <c r="I258" s="30"/>
      <c r="J258" s="30"/>
      <c r="K258" s="30"/>
      <c r="L258" s="30"/>
      <c r="M258" s="30"/>
      <c r="N258" s="30"/>
      <c r="O258" s="30"/>
      <c r="P258" s="30"/>
      <c r="Q258" s="30"/>
      <c r="R258" s="30"/>
    </row>
    <row r="259" spans="8:18" x14ac:dyDescent="0.2">
      <c r="H259" s="30"/>
      <c r="I259" s="30"/>
      <c r="J259" s="30"/>
      <c r="K259" s="30"/>
      <c r="L259" s="30"/>
      <c r="M259" s="30"/>
      <c r="N259" s="30"/>
      <c r="O259" s="30"/>
      <c r="P259" s="30"/>
      <c r="Q259" s="30"/>
      <c r="R259" s="30"/>
    </row>
    <row r="260" spans="8:18" x14ac:dyDescent="0.2">
      <c r="H260" s="30"/>
      <c r="I260" s="30"/>
      <c r="J260" s="30"/>
      <c r="K260" s="30"/>
      <c r="L260" s="30"/>
      <c r="M260" s="30"/>
      <c r="N260" s="30"/>
      <c r="O260" s="30"/>
      <c r="P260" s="30"/>
      <c r="Q260" s="30"/>
      <c r="R260" s="30"/>
    </row>
    <row r="261" spans="8:18" x14ac:dyDescent="0.2">
      <c r="H261" s="30"/>
      <c r="I261" s="30"/>
      <c r="J261" s="30"/>
      <c r="K261" s="30"/>
      <c r="L261" s="30"/>
      <c r="M261" s="30"/>
      <c r="N261" s="30"/>
      <c r="O261" s="30"/>
      <c r="P261" s="30"/>
      <c r="Q261" s="30"/>
      <c r="R261" s="30"/>
    </row>
    <row r="262" spans="8:18" x14ac:dyDescent="0.2">
      <c r="H262" s="30"/>
      <c r="I262" s="30"/>
      <c r="J262" s="30"/>
      <c r="K262" s="30"/>
      <c r="L262" s="30"/>
      <c r="M262" s="30"/>
      <c r="N262" s="30"/>
      <c r="O262" s="30"/>
      <c r="P262" s="30"/>
      <c r="Q262" s="30"/>
      <c r="R262" s="30"/>
    </row>
    <row r="263" spans="8:18" x14ac:dyDescent="0.2">
      <c r="H263" s="30"/>
      <c r="I263" s="30"/>
      <c r="J263" s="30"/>
      <c r="K263" s="30"/>
      <c r="L263" s="30"/>
      <c r="M263" s="30"/>
      <c r="N263" s="30"/>
      <c r="O263" s="30"/>
      <c r="P263" s="30"/>
      <c r="Q263" s="30"/>
      <c r="R263" s="30"/>
    </row>
    <row r="264" spans="8:18" x14ac:dyDescent="0.2">
      <c r="H264" s="30"/>
      <c r="I264" s="30"/>
      <c r="J264" s="30"/>
      <c r="K264" s="30"/>
      <c r="L264" s="30"/>
      <c r="M264" s="30"/>
      <c r="N264" s="30"/>
      <c r="O264" s="30"/>
      <c r="P264" s="30"/>
      <c r="Q264" s="30"/>
      <c r="R264" s="30"/>
    </row>
    <row r="265" spans="8:18" x14ac:dyDescent="0.2">
      <c r="H265" s="30"/>
      <c r="I265" s="30"/>
      <c r="J265" s="30"/>
      <c r="K265" s="30"/>
      <c r="L265" s="30"/>
      <c r="M265" s="30"/>
      <c r="N265" s="30"/>
      <c r="O265" s="30"/>
      <c r="P265" s="30"/>
      <c r="Q265" s="30"/>
      <c r="R265" s="30"/>
    </row>
    <row r="266" spans="8:18" x14ac:dyDescent="0.2">
      <c r="H266" s="30"/>
      <c r="I266" s="30"/>
      <c r="J266" s="30"/>
      <c r="K266" s="30"/>
      <c r="L266" s="30"/>
      <c r="M266" s="30"/>
      <c r="N266" s="30"/>
      <c r="O266" s="30"/>
      <c r="P266" s="30"/>
      <c r="Q266" s="30"/>
      <c r="R266" s="30"/>
    </row>
    <row r="267" spans="8:18" x14ac:dyDescent="0.2">
      <c r="H267" s="30"/>
      <c r="I267" s="30"/>
      <c r="J267" s="30"/>
      <c r="K267" s="30"/>
      <c r="L267" s="30"/>
      <c r="M267" s="30"/>
      <c r="N267" s="30"/>
      <c r="O267" s="30"/>
      <c r="P267" s="30"/>
      <c r="Q267" s="30"/>
      <c r="R267" s="30"/>
    </row>
    <row r="268" spans="8:18" x14ac:dyDescent="0.2">
      <c r="H268" s="30"/>
      <c r="I268" s="30"/>
      <c r="J268" s="30"/>
      <c r="K268" s="30"/>
      <c r="L268" s="30"/>
      <c r="M268" s="30"/>
      <c r="N268" s="30"/>
      <c r="O268" s="30"/>
      <c r="P268" s="30"/>
      <c r="Q268" s="30"/>
      <c r="R268" s="30"/>
    </row>
    <row r="269" spans="8:18" x14ac:dyDescent="0.2">
      <c r="H269" s="30"/>
      <c r="I269" s="30"/>
      <c r="J269" s="30"/>
      <c r="K269" s="30"/>
      <c r="L269" s="30"/>
      <c r="M269" s="30"/>
      <c r="N269" s="30"/>
      <c r="O269" s="30"/>
      <c r="P269" s="30"/>
      <c r="Q269" s="30"/>
      <c r="R269" s="30"/>
    </row>
    <row r="270" spans="8:18" x14ac:dyDescent="0.2">
      <c r="H270" s="30"/>
      <c r="I270" s="30"/>
      <c r="J270" s="30"/>
      <c r="K270" s="30"/>
      <c r="L270" s="30"/>
      <c r="M270" s="30"/>
      <c r="N270" s="30"/>
      <c r="O270" s="30"/>
      <c r="P270" s="30"/>
      <c r="Q270" s="30"/>
      <c r="R270" s="30"/>
    </row>
    <row r="271" spans="8:18" x14ac:dyDescent="0.2">
      <c r="H271" s="30"/>
      <c r="I271" s="30"/>
      <c r="J271" s="30"/>
      <c r="K271" s="30"/>
      <c r="L271" s="30"/>
      <c r="M271" s="30"/>
      <c r="N271" s="30"/>
      <c r="O271" s="30"/>
      <c r="P271" s="30"/>
      <c r="Q271" s="30"/>
      <c r="R271" s="30"/>
    </row>
    <row r="272" spans="8:18" x14ac:dyDescent="0.2">
      <c r="H272" s="30"/>
      <c r="I272" s="30"/>
      <c r="J272" s="30"/>
      <c r="K272" s="30"/>
      <c r="L272" s="30"/>
      <c r="M272" s="30"/>
      <c r="N272" s="30"/>
      <c r="O272" s="30"/>
      <c r="P272" s="30"/>
      <c r="Q272" s="30"/>
      <c r="R272" s="30"/>
    </row>
    <row r="273" spans="8:18" x14ac:dyDescent="0.2">
      <c r="H273" s="30"/>
      <c r="I273" s="30"/>
      <c r="J273" s="30"/>
      <c r="K273" s="30"/>
      <c r="L273" s="30"/>
      <c r="M273" s="30"/>
      <c r="N273" s="30"/>
      <c r="O273" s="30"/>
      <c r="P273" s="30"/>
      <c r="Q273" s="30"/>
      <c r="R273" s="30"/>
    </row>
    <row r="274" spans="8:18" x14ac:dyDescent="0.2">
      <c r="H274" s="30"/>
      <c r="I274" s="30"/>
      <c r="J274" s="30"/>
      <c r="K274" s="30"/>
      <c r="L274" s="30"/>
      <c r="M274" s="30"/>
      <c r="N274" s="30"/>
      <c r="O274" s="30"/>
      <c r="P274" s="30"/>
      <c r="Q274" s="30"/>
      <c r="R274" s="30"/>
    </row>
    <row r="275" spans="8:18" x14ac:dyDescent="0.2">
      <c r="H275" s="30"/>
      <c r="I275" s="30"/>
      <c r="J275" s="30"/>
      <c r="K275" s="30"/>
      <c r="L275" s="30"/>
      <c r="M275" s="30"/>
      <c r="N275" s="30"/>
      <c r="O275" s="30"/>
      <c r="P275" s="30"/>
      <c r="Q275" s="30"/>
      <c r="R275" s="30"/>
    </row>
    <row r="276" spans="8:18" x14ac:dyDescent="0.2">
      <c r="H276" s="30"/>
      <c r="I276" s="30"/>
      <c r="J276" s="30"/>
      <c r="K276" s="30"/>
      <c r="L276" s="30"/>
      <c r="M276" s="30"/>
      <c r="N276" s="30"/>
      <c r="O276" s="30"/>
      <c r="P276" s="30"/>
      <c r="Q276" s="30"/>
      <c r="R276" s="30"/>
    </row>
    <row r="277" spans="8:18" x14ac:dyDescent="0.2">
      <c r="H277" s="30"/>
      <c r="I277" s="30"/>
      <c r="J277" s="30"/>
      <c r="K277" s="30"/>
      <c r="L277" s="30"/>
      <c r="M277" s="30"/>
      <c r="N277" s="30"/>
      <c r="O277" s="30"/>
      <c r="P277" s="30"/>
      <c r="Q277" s="30"/>
      <c r="R277" s="30"/>
    </row>
    <row r="278" spans="8:18" x14ac:dyDescent="0.2">
      <c r="H278" s="30"/>
      <c r="I278" s="30"/>
      <c r="J278" s="30"/>
      <c r="K278" s="30"/>
      <c r="L278" s="30"/>
      <c r="M278" s="30"/>
      <c r="N278" s="30"/>
      <c r="O278" s="30"/>
      <c r="P278" s="30"/>
      <c r="Q278" s="30"/>
      <c r="R278" s="30"/>
    </row>
    <row r="279" spans="8:18" x14ac:dyDescent="0.2">
      <c r="H279" s="30"/>
      <c r="I279" s="30"/>
      <c r="J279" s="30"/>
      <c r="K279" s="30"/>
      <c r="L279" s="30"/>
      <c r="M279" s="30"/>
      <c r="N279" s="30"/>
      <c r="O279" s="30"/>
      <c r="P279" s="30"/>
      <c r="Q279" s="30"/>
      <c r="R279" s="30"/>
    </row>
    <row r="280" spans="8:18" x14ac:dyDescent="0.2">
      <c r="H280" s="30"/>
      <c r="I280" s="30"/>
      <c r="J280" s="30"/>
      <c r="K280" s="30"/>
      <c r="L280" s="30"/>
      <c r="M280" s="30"/>
      <c r="N280" s="30"/>
      <c r="O280" s="30"/>
      <c r="P280" s="30"/>
      <c r="Q280" s="30"/>
      <c r="R280" s="30"/>
    </row>
    <row r="281" spans="8:18" x14ac:dyDescent="0.2">
      <c r="H281" s="30"/>
      <c r="I281" s="30"/>
      <c r="J281" s="30"/>
      <c r="K281" s="30"/>
      <c r="L281" s="30"/>
      <c r="M281" s="30"/>
      <c r="N281" s="30"/>
      <c r="O281" s="30"/>
      <c r="P281" s="30"/>
      <c r="Q281" s="30"/>
      <c r="R281" s="30"/>
    </row>
    <row r="282" spans="8:18" x14ac:dyDescent="0.2">
      <c r="H282" s="30"/>
      <c r="I282" s="30"/>
      <c r="J282" s="30"/>
      <c r="K282" s="30"/>
      <c r="L282" s="30"/>
      <c r="M282" s="30"/>
      <c r="N282" s="30"/>
      <c r="O282" s="30"/>
      <c r="P282" s="30"/>
      <c r="Q282" s="30"/>
      <c r="R282" s="30"/>
    </row>
    <row r="283" spans="8:18" x14ac:dyDescent="0.2">
      <c r="H283" s="30"/>
      <c r="I283" s="30"/>
      <c r="J283" s="30"/>
      <c r="K283" s="30"/>
      <c r="L283" s="30"/>
      <c r="M283" s="30"/>
      <c r="N283" s="30"/>
      <c r="O283" s="30"/>
      <c r="P283" s="30"/>
      <c r="Q283" s="30"/>
      <c r="R283" s="30"/>
    </row>
    <row r="284" spans="8:18" x14ac:dyDescent="0.2">
      <c r="H284" s="30"/>
      <c r="I284" s="30"/>
      <c r="J284" s="30"/>
      <c r="K284" s="30"/>
      <c r="L284" s="30"/>
      <c r="M284" s="30"/>
      <c r="N284" s="30"/>
      <c r="O284" s="30"/>
      <c r="P284" s="30"/>
      <c r="Q284" s="30"/>
      <c r="R284" s="30"/>
    </row>
    <row r="285" spans="8:18" x14ac:dyDescent="0.2">
      <c r="H285" s="30"/>
      <c r="I285" s="30"/>
      <c r="J285" s="30"/>
      <c r="K285" s="30"/>
      <c r="L285" s="30"/>
      <c r="M285" s="30"/>
      <c r="N285" s="30"/>
      <c r="O285" s="30"/>
      <c r="P285" s="30"/>
      <c r="Q285" s="30"/>
      <c r="R285" s="30"/>
    </row>
    <row r="286" spans="8:18" x14ac:dyDescent="0.2">
      <c r="H286" s="30"/>
      <c r="I286" s="30"/>
      <c r="J286" s="30"/>
      <c r="K286" s="30"/>
      <c r="L286" s="30"/>
      <c r="M286" s="30"/>
      <c r="N286" s="30"/>
      <c r="O286" s="30"/>
      <c r="P286" s="30"/>
      <c r="Q286" s="30"/>
      <c r="R286" s="30"/>
    </row>
    <row r="287" spans="8:18" x14ac:dyDescent="0.2">
      <c r="H287" s="30"/>
      <c r="I287" s="30"/>
      <c r="J287" s="30"/>
      <c r="K287" s="30"/>
      <c r="L287" s="30"/>
      <c r="M287" s="30"/>
      <c r="N287" s="30"/>
      <c r="O287" s="30"/>
      <c r="P287" s="30"/>
      <c r="Q287" s="30"/>
      <c r="R287" s="30"/>
    </row>
    <row r="288" spans="8:18" x14ac:dyDescent="0.2">
      <c r="H288" s="30"/>
      <c r="I288" s="30"/>
      <c r="J288" s="30"/>
      <c r="K288" s="30"/>
      <c r="L288" s="30"/>
      <c r="M288" s="30"/>
      <c r="N288" s="30"/>
      <c r="O288" s="30"/>
      <c r="P288" s="30"/>
      <c r="Q288" s="30"/>
      <c r="R288" s="30"/>
    </row>
    <row r="289" spans="8:18" x14ac:dyDescent="0.2">
      <c r="H289" s="30"/>
      <c r="I289" s="30"/>
      <c r="J289" s="30"/>
      <c r="K289" s="30"/>
      <c r="L289" s="30"/>
      <c r="M289" s="30"/>
      <c r="N289" s="30"/>
      <c r="O289" s="30"/>
      <c r="P289" s="30"/>
      <c r="Q289" s="30"/>
      <c r="R289" s="30"/>
    </row>
    <row r="290" spans="8:18" x14ac:dyDescent="0.2">
      <c r="H290" s="30"/>
      <c r="I290" s="30"/>
      <c r="J290" s="30"/>
      <c r="K290" s="30"/>
      <c r="L290" s="30"/>
      <c r="M290" s="30"/>
      <c r="N290" s="30"/>
      <c r="O290" s="30"/>
      <c r="P290" s="30"/>
      <c r="Q290" s="30"/>
      <c r="R290" s="30"/>
    </row>
    <row r="291" spans="8:18" x14ac:dyDescent="0.2">
      <c r="H291" s="30"/>
      <c r="I291" s="30"/>
      <c r="J291" s="30"/>
      <c r="K291" s="30"/>
      <c r="L291" s="30"/>
      <c r="M291" s="30"/>
      <c r="N291" s="30"/>
      <c r="O291" s="30"/>
      <c r="P291" s="30"/>
      <c r="Q291" s="30"/>
      <c r="R291" s="30"/>
    </row>
    <row r="292" spans="8:18" x14ac:dyDescent="0.2">
      <c r="H292" s="30"/>
      <c r="I292" s="30"/>
      <c r="J292" s="30"/>
      <c r="K292" s="30"/>
      <c r="L292" s="30"/>
      <c r="M292" s="30"/>
      <c r="N292" s="30"/>
      <c r="O292" s="30"/>
      <c r="P292" s="30"/>
      <c r="Q292" s="30"/>
      <c r="R292" s="30"/>
    </row>
    <row r="293" spans="8:18" x14ac:dyDescent="0.2">
      <c r="H293" s="30"/>
      <c r="I293" s="30"/>
      <c r="J293" s="30"/>
      <c r="K293" s="30"/>
      <c r="L293" s="30"/>
      <c r="M293" s="30"/>
      <c r="N293" s="30"/>
      <c r="O293" s="30"/>
      <c r="P293" s="30"/>
      <c r="Q293" s="30"/>
      <c r="R293" s="30"/>
    </row>
    <row r="294" spans="8:18" x14ac:dyDescent="0.2">
      <c r="H294" s="30"/>
      <c r="I294" s="30"/>
      <c r="J294" s="30"/>
      <c r="K294" s="30"/>
      <c r="L294" s="30"/>
      <c r="M294" s="30"/>
      <c r="N294" s="30"/>
      <c r="O294" s="30"/>
      <c r="P294" s="30"/>
      <c r="Q294" s="30"/>
      <c r="R294" s="30"/>
    </row>
  </sheetData>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Descriptions</vt:lpstr>
      <vt:lpstr>Company Master</vt:lpstr>
      <vt:lpstr>Customer Master</vt:lpstr>
      <vt:lpstr>Supplier Master</vt:lpstr>
      <vt:lpstr>Tax Code Master</vt:lpstr>
      <vt:lpstr>Supplies</vt:lpstr>
      <vt:lpstr>Purchases</vt:lpstr>
      <vt:lpstr>'Company Master'!Print_Area</vt:lpstr>
      <vt:lpstr>'Customer Master'!Print_Area</vt:lpstr>
      <vt:lpstr>Purchases!Print_Area</vt:lpstr>
      <vt:lpstr>'Supplier Master'!Print_Area</vt:lpstr>
      <vt:lpstr>Supplies!Print_Area</vt:lpstr>
      <vt:lpstr>'Tax Code Master'!Print_Area</vt:lpstr>
    </vt:vector>
  </TitlesOfParts>
  <Company>IRAS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Gunasekaran KRISHNASAMY (IRAS)</dc:creator>
  <cp:lastModifiedBy>Gunasekaran KRISHNASAMY (IRAS)</cp:lastModifiedBy>
  <cp:lastPrinted>2013-01-18T00:40:59Z</cp:lastPrinted>
  <dcterms:created xsi:type="dcterms:W3CDTF">2012-10-11T02:10:36Z</dcterms:created>
  <dcterms:modified xsi:type="dcterms:W3CDTF">2017-10-31T10:49:47Z</dcterms:modified>
</cp:coreProperties>
</file>